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Preisblatt"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2" i="1" l="1"/>
  <c r="E111" i="1"/>
  <c r="E110" i="1"/>
  <c r="E105" i="1"/>
  <c r="E104" i="1"/>
  <c r="E99" i="1"/>
  <c r="E84" i="1"/>
  <c r="E85" i="1"/>
  <c r="E86" i="1"/>
  <c r="E87" i="1"/>
  <c r="E88" i="1"/>
  <c r="E89" i="1"/>
  <c r="E90" i="1"/>
  <c r="E91" i="1"/>
  <c r="E92" i="1"/>
  <c r="E93" i="1"/>
  <c r="E94" i="1"/>
  <c r="E95" i="1"/>
  <c r="E96" i="1"/>
  <c r="E97" i="1"/>
  <c r="E98" i="1"/>
  <c r="E83" i="1"/>
  <c r="D78" i="1"/>
  <c r="D75" i="1"/>
  <c r="D76" i="1"/>
  <c r="D77" i="1"/>
  <c r="D74" i="1"/>
  <c r="G69" i="1"/>
  <c r="G61" i="1"/>
  <c r="G57" i="1"/>
  <c r="I65" i="1"/>
  <c r="I53" i="1"/>
  <c r="G49" i="1"/>
  <c r="G45" i="1"/>
  <c r="I41" i="1"/>
  <c r="G37" i="1"/>
  <c r="I32" i="1"/>
  <c r="I31" i="1"/>
  <c r="H26" i="1"/>
  <c r="H15" i="1"/>
  <c r="H16" i="1"/>
  <c r="H17" i="1"/>
  <c r="H18" i="1"/>
  <c r="H19" i="1"/>
  <c r="H20" i="1"/>
  <c r="H21" i="1"/>
  <c r="H22" i="1"/>
  <c r="H23" i="1"/>
  <c r="H24" i="1"/>
  <c r="H25" i="1"/>
  <c r="H14" i="1"/>
  <c r="B115" i="1" l="1"/>
  <c r="B116" i="1" s="1"/>
  <c r="B117" i="1" l="1"/>
</calcChain>
</file>

<file path=xl/sharedStrings.xml><?xml version="1.0" encoding="utf-8"?>
<sst xmlns="http://schemas.openxmlformats.org/spreadsheetml/2006/main" count="161" uniqueCount="68">
  <si>
    <t>RHINHIPP</t>
  </si>
  <si>
    <t>Anzahl Jahre</t>
  </si>
  <si>
    <t>Anzahl Std</t>
  </si>
  <si>
    <t>Anzahl SPF</t>
  </si>
  <si>
    <t>BARBBARB</t>
  </si>
  <si>
    <t>EPTENILS</t>
  </si>
  <si>
    <t>EPTESERO</t>
  </si>
  <si>
    <t>MYOTBECH</t>
  </si>
  <si>
    <t>MYOTBRAN</t>
  </si>
  <si>
    <t>MYOTDAUB</t>
  </si>
  <si>
    <t>MYOTMYOT</t>
  </si>
  <si>
    <t>MYOTMYST</t>
  </si>
  <si>
    <t>MYOTNATT</t>
  </si>
  <si>
    <t>NYCTLEIS</t>
  </si>
  <si>
    <t>NYCTNOCT</t>
  </si>
  <si>
    <t>PIPINATH</t>
  </si>
  <si>
    <t>PIPIPIPI</t>
  </si>
  <si>
    <t>PIPIPYGM</t>
  </si>
  <si>
    <t>PLECAURI</t>
  </si>
  <si>
    <t>PLECAUST</t>
  </si>
  <si>
    <t>Anzahl Begehungen pro Jahr</t>
  </si>
  <si>
    <t>Sender</t>
  </si>
  <si>
    <t>Stunden</t>
  </si>
  <si>
    <t>MYOTBECH Telemetrie zur Quartiernachsuche</t>
  </si>
  <si>
    <t>MYOTBECH Ausflugsbeobachtung</t>
  </si>
  <si>
    <t>PIPINATH SPF Netzfang</t>
  </si>
  <si>
    <t>PIPINATH Telemetrie zur Quartiernachsuche</t>
  </si>
  <si>
    <t>PIPINATH Ausflugsbeobachtung</t>
  </si>
  <si>
    <t>NYCTNOCT SPF Netzfang</t>
  </si>
  <si>
    <t>NYCTNOCT Telemetrie zur Quartiernachsuche</t>
  </si>
  <si>
    <t>NYCTNOCT Ausflugsbeobachtung</t>
  </si>
  <si>
    <t>MYOTBECH SPF Netzfang</t>
  </si>
  <si>
    <t>Stunden pro SPF</t>
  </si>
  <si>
    <t>Kosten Sender in EUR</t>
  </si>
  <si>
    <t>Stundensatz in EUR</t>
  </si>
  <si>
    <t xml:space="preserve">Anzahl SPF </t>
  </si>
  <si>
    <t>Einmalig Unterhaltungskosten Kastenstrecke in EUR</t>
  </si>
  <si>
    <t>Zwischenberichte</t>
  </si>
  <si>
    <t xml:space="preserve">Anzahl </t>
  </si>
  <si>
    <t>Stunden pro Bericht</t>
  </si>
  <si>
    <t>Endbericht</t>
  </si>
  <si>
    <t>Anzahl</t>
  </si>
  <si>
    <t>Auftaktbesprechung</t>
  </si>
  <si>
    <t>Abschlussbesprechung</t>
  </si>
  <si>
    <t>Koordination der SPF-Begehung in EUR</t>
  </si>
  <si>
    <t>Stunden pro Sitzung inkl. Vorbereitung</t>
  </si>
  <si>
    <t>01: SPF-Standard</t>
  </si>
  <si>
    <t>02: Kastenstrecken-SPF</t>
  </si>
  <si>
    <t>03: Netzfang-SPF</t>
  </si>
  <si>
    <t>04: Ausweisung neuer SPF</t>
  </si>
  <si>
    <t>05: Artberichte</t>
  </si>
  <si>
    <t>06: Arbeitsstandsberichte</t>
  </si>
  <si>
    <t>07: AN-AG-Abstimmungstermine</t>
  </si>
  <si>
    <t>Zwischengespräch</t>
  </si>
  <si>
    <t>R-III/34-2025/13 FFH-Monitoring Thüringen 2025-2030</t>
  </si>
  <si>
    <t>Preisblatt Los 6 Bundesstichprobenmonitoring Fledermäuse</t>
  </si>
  <si>
    <t xml:space="preserve">Wichtige Hinweise: </t>
  </si>
  <si>
    <t>Das Preisblatt ist für die Angebotsabgabe auf Los 6 des Auftrags zu verwenden und in den gelben Feldern entsprechend den geforderten Inhalten vollständig auszufüllen. Da sich die Erbringung einzelner Leistungspositionen über mehrere Jahre ersteckt, sind eventuelle Preissteigerungen bis zur Beendigung des Auftrags einzukalkulieren.</t>
  </si>
  <si>
    <t>Angaben des Bieters</t>
  </si>
  <si>
    <t>Firma / Name:</t>
  </si>
  <si>
    <t>%</t>
  </si>
  <si>
    <t>Nebenkostenpauschale in %</t>
  </si>
  <si>
    <t>Nebenkosten in EUR</t>
  </si>
  <si>
    <t>anzuwendender Mehrwertsteuersatz in %</t>
  </si>
  <si>
    <t>Pauschalbetrag Recherche pro SPF in EUR</t>
  </si>
  <si>
    <t>Summe in EUR</t>
  </si>
  <si>
    <t>Gesamtsumme netto in EUR</t>
  </si>
  <si>
    <t>Gesamtsumme inkl. MwSt. und NK-Pauschale in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</si>
</sst>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6" x14ac:knownFonts="1">
    <font>
      <sz val="11"/>
      <color theme="1"/>
      <name val="Calibri"/>
      <family val="2"/>
      <scheme val="minor"/>
    </font>
    <font>
      <sz val="9"/>
      <color theme="1"/>
      <name val="Calibri"/>
      <family val="2"/>
      <scheme val="minor"/>
    </font>
    <font>
      <b/>
      <sz val="11"/>
      <color theme="1"/>
      <name val="Calibri"/>
      <family val="2"/>
      <scheme val="minor"/>
    </font>
    <font>
      <b/>
      <sz val="12"/>
      <color theme="1"/>
      <name val="Calibri"/>
      <family val="2"/>
      <scheme val="minor"/>
    </font>
    <font>
      <b/>
      <sz val="11"/>
      <color rgb="FFFF0000"/>
      <name val="Arial"/>
      <family val="2"/>
    </font>
    <font>
      <b/>
      <sz val="11"/>
      <color rgb="FF000000"/>
      <name val="Arial"/>
      <family val="2"/>
    </font>
  </fonts>
  <fills count="5">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2" tint="-9.9978637043366805E-2"/>
        <bgColor indexed="64"/>
      </patternFill>
    </fill>
  </fills>
  <borders count="87">
    <border>
      <left/>
      <right/>
      <top/>
      <bottom/>
      <diagonal/>
    </border>
    <border>
      <left style="thin">
        <color theme="2"/>
      </left>
      <right style="thin">
        <color theme="2"/>
      </right>
      <top style="thin">
        <color theme="2"/>
      </top>
      <bottom style="thin">
        <color theme="2"/>
      </bottom>
      <diagonal/>
    </border>
    <border>
      <left/>
      <right style="thin">
        <color theme="2"/>
      </right>
      <top style="thin">
        <color theme="2"/>
      </top>
      <bottom style="thin">
        <color theme="2"/>
      </bottom>
      <diagonal/>
    </border>
    <border>
      <left style="thin">
        <color theme="0" tint="-0.14999847407452621"/>
      </left>
      <right style="thin">
        <color theme="2"/>
      </right>
      <top style="thin">
        <color theme="2"/>
      </top>
      <bottom style="thin">
        <color theme="0" tint="-0.14999847407452621"/>
      </bottom>
      <diagonal/>
    </border>
    <border>
      <left style="thin">
        <color theme="2"/>
      </left>
      <right style="thin">
        <color theme="2"/>
      </right>
      <top/>
      <bottom style="thin">
        <color theme="2"/>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2"/>
      </left>
      <right style="thin">
        <color theme="2"/>
      </right>
      <top style="thin">
        <color theme="2"/>
      </top>
      <bottom/>
      <diagonal/>
    </border>
    <border>
      <left/>
      <right style="thin">
        <color theme="0" tint="-0.14999847407452621"/>
      </right>
      <top style="thin">
        <color theme="2"/>
      </top>
      <bottom style="thin">
        <color theme="2"/>
      </bottom>
      <diagonal/>
    </border>
    <border>
      <left/>
      <right/>
      <top style="thin">
        <color theme="2"/>
      </top>
      <bottom style="thin">
        <color theme="2"/>
      </bottom>
      <diagonal/>
    </border>
    <border>
      <left style="thin">
        <color theme="2"/>
      </left>
      <right style="thin">
        <color theme="2"/>
      </right>
      <top/>
      <bottom/>
      <diagonal/>
    </border>
    <border>
      <left/>
      <right style="thin">
        <color theme="2"/>
      </right>
      <top style="thin">
        <color theme="2"/>
      </top>
      <bottom style="medium">
        <color theme="0" tint="-0.14999847407452621"/>
      </bottom>
      <diagonal/>
    </border>
    <border>
      <left style="medium">
        <color theme="1"/>
      </left>
      <right style="medium">
        <color theme="1"/>
      </right>
      <top style="medium">
        <color theme="1"/>
      </top>
      <bottom style="medium">
        <color theme="1"/>
      </bottom>
      <diagonal/>
    </border>
    <border>
      <left style="thin">
        <color theme="2"/>
      </left>
      <right style="medium">
        <color theme="1"/>
      </right>
      <top style="medium">
        <color theme="1"/>
      </top>
      <bottom style="thin">
        <color theme="2"/>
      </bottom>
      <diagonal/>
    </border>
    <border>
      <left style="thin">
        <color theme="2"/>
      </left>
      <right style="medium">
        <color theme="1"/>
      </right>
      <top style="thin">
        <color theme="2"/>
      </top>
      <bottom style="thin">
        <color theme="2"/>
      </bottom>
      <diagonal/>
    </border>
    <border>
      <left style="thin">
        <color theme="2"/>
      </left>
      <right style="thin">
        <color theme="2"/>
      </right>
      <top style="thin">
        <color theme="2"/>
      </top>
      <bottom style="medium">
        <color theme="1"/>
      </bottom>
      <diagonal/>
    </border>
    <border>
      <left style="thin">
        <color theme="2"/>
      </left>
      <right style="medium">
        <color theme="1"/>
      </right>
      <top style="thin">
        <color theme="2"/>
      </top>
      <bottom style="medium">
        <color theme="1"/>
      </bottom>
      <diagonal/>
    </border>
    <border>
      <left style="thin">
        <color theme="2"/>
      </left>
      <right style="thin">
        <color theme="2"/>
      </right>
      <top style="medium">
        <color theme="1"/>
      </top>
      <bottom/>
      <diagonal/>
    </border>
    <border>
      <left style="medium">
        <color theme="1"/>
      </left>
      <right style="thin">
        <color theme="2"/>
      </right>
      <top/>
      <bottom style="thin">
        <color theme="2"/>
      </bottom>
      <diagonal/>
    </border>
    <border>
      <left style="medium">
        <color theme="1"/>
      </left>
      <right style="thin">
        <color theme="2"/>
      </right>
      <top style="thin">
        <color theme="2"/>
      </top>
      <bottom/>
      <diagonal/>
    </border>
    <border>
      <left style="thin">
        <color theme="2"/>
      </left>
      <right style="medium">
        <color theme="1"/>
      </right>
      <top style="thin">
        <color theme="2"/>
      </top>
      <bottom/>
      <diagonal/>
    </border>
    <border>
      <left style="thin">
        <color theme="2"/>
      </left>
      <right style="medium">
        <color theme="1"/>
      </right>
      <top/>
      <bottom style="thin">
        <color theme="2"/>
      </bottom>
      <diagonal/>
    </border>
    <border>
      <left style="medium">
        <color theme="1"/>
      </left>
      <right style="thin">
        <color theme="2"/>
      </right>
      <top/>
      <bottom/>
      <diagonal/>
    </border>
    <border>
      <left style="medium">
        <color theme="1"/>
      </left>
      <right style="thin">
        <color theme="2"/>
      </right>
      <top style="medium">
        <color theme="1"/>
      </top>
      <bottom style="medium">
        <color theme="1"/>
      </bottom>
      <diagonal/>
    </border>
    <border>
      <left style="thin">
        <color theme="1"/>
      </left>
      <right style="thin">
        <color theme="1"/>
      </right>
      <top style="thin">
        <color theme="1"/>
      </top>
      <bottom style="thin">
        <color theme="1"/>
      </bottom>
      <diagonal/>
    </border>
    <border>
      <left/>
      <right style="thin">
        <color theme="2"/>
      </right>
      <top style="thin">
        <color theme="2"/>
      </top>
      <bottom style="medium">
        <color theme="1"/>
      </bottom>
      <diagonal/>
    </border>
    <border>
      <left style="medium">
        <color theme="1"/>
      </left>
      <right style="thin">
        <color theme="1"/>
      </right>
      <top style="thin">
        <color theme="2"/>
      </top>
      <bottom style="medium">
        <color theme="1"/>
      </bottom>
      <diagonal/>
    </border>
    <border>
      <left style="medium">
        <color theme="1"/>
      </left>
      <right style="thin">
        <color theme="1"/>
      </right>
      <top style="thin">
        <color theme="2"/>
      </top>
      <bottom style="thin">
        <color theme="2"/>
      </bottom>
      <diagonal/>
    </border>
    <border>
      <left style="medium">
        <color theme="1"/>
      </left>
      <right style="thin">
        <color theme="1"/>
      </right>
      <top/>
      <bottom style="thin">
        <color theme="2"/>
      </bottom>
      <diagonal/>
    </border>
    <border>
      <left/>
      <right style="thin">
        <color theme="2"/>
      </right>
      <top/>
      <bottom style="thin">
        <color theme="2"/>
      </bottom>
      <diagonal/>
    </border>
    <border>
      <left style="medium">
        <color theme="1"/>
      </left>
      <right style="thin">
        <color theme="1"/>
      </right>
      <top style="thin">
        <color theme="2"/>
      </top>
      <bottom style="thin">
        <color theme="1"/>
      </bottom>
      <diagonal/>
    </border>
    <border>
      <left style="thin">
        <color theme="2"/>
      </left>
      <right style="thin">
        <color theme="2"/>
      </right>
      <top/>
      <bottom style="thin">
        <color theme="1"/>
      </bottom>
      <diagonal/>
    </border>
    <border>
      <left style="thin">
        <color theme="2"/>
      </left>
      <right style="thin">
        <color theme="1"/>
      </right>
      <top/>
      <bottom style="thin">
        <color theme="1"/>
      </bottom>
      <diagonal/>
    </border>
    <border>
      <left style="thin">
        <color theme="2"/>
      </left>
      <right style="thin">
        <color theme="2"/>
      </right>
      <top style="thin">
        <color theme="1"/>
      </top>
      <bottom style="thin">
        <color theme="1"/>
      </bottom>
      <diagonal/>
    </border>
    <border>
      <left/>
      <right style="thin">
        <color theme="2"/>
      </right>
      <top style="thin">
        <color theme="1"/>
      </top>
      <bottom style="thin">
        <color theme="1"/>
      </bottom>
      <diagonal/>
    </border>
    <border>
      <left/>
      <right style="thin">
        <color theme="2"/>
      </right>
      <top/>
      <bottom style="thin">
        <color theme="1"/>
      </bottom>
      <diagonal/>
    </border>
    <border>
      <left style="medium">
        <color theme="1"/>
      </left>
      <right style="thin">
        <color theme="1"/>
      </right>
      <top/>
      <bottom style="thin">
        <color theme="1"/>
      </bottom>
      <diagonal/>
    </border>
    <border>
      <left style="medium">
        <color theme="1"/>
      </left>
      <right style="thin">
        <color theme="1"/>
      </right>
      <top style="thin">
        <color theme="1"/>
      </top>
      <bottom style="thin">
        <color theme="1"/>
      </bottom>
      <diagonal/>
    </border>
    <border>
      <left style="medium">
        <color theme="1"/>
      </left>
      <right style="thin">
        <color theme="1"/>
      </right>
      <top style="thin">
        <color theme="1"/>
      </top>
      <bottom style="thin">
        <color theme="2"/>
      </bottom>
      <diagonal/>
    </border>
    <border>
      <left style="medium">
        <color theme="1"/>
      </left>
      <right style="thin">
        <color theme="1"/>
      </right>
      <top/>
      <bottom style="medium">
        <color theme="1"/>
      </bottom>
      <diagonal/>
    </border>
    <border>
      <left/>
      <right style="thin">
        <color theme="2"/>
      </right>
      <top/>
      <bottom style="medium">
        <color theme="1"/>
      </bottom>
      <diagonal/>
    </border>
    <border>
      <left style="thin">
        <color theme="2"/>
      </left>
      <right style="thin">
        <color theme="2"/>
      </right>
      <top/>
      <bottom style="medium">
        <color theme="1"/>
      </bottom>
      <diagonal/>
    </border>
    <border>
      <left style="thin">
        <color theme="2"/>
      </left>
      <right style="thin">
        <color theme="1"/>
      </right>
      <top/>
      <bottom style="medium">
        <color theme="1"/>
      </bottom>
      <diagonal/>
    </border>
    <border>
      <left/>
      <right style="thin">
        <color theme="2"/>
      </right>
      <top style="medium">
        <color theme="1"/>
      </top>
      <bottom/>
      <diagonal/>
    </border>
    <border>
      <left style="thin">
        <color theme="1"/>
      </left>
      <right style="thin">
        <color theme="1"/>
      </right>
      <top/>
      <bottom style="thin">
        <color theme="1"/>
      </bottom>
      <diagonal/>
    </border>
    <border>
      <left style="medium">
        <color theme="1"/>
      </left>
      <right/>
      <top/>
      <bottom/>
      <diagonal/>
    </border>
    <border>
      <left/>
      <right style="thin">
        <color theme="2"/>
      </right>
      <top/>
      <bottom/>
      <diagonal/>
    </border>
    <border>
      <left style="thin">
        <color theme="2"/>
      </left>
      <right/>
      <top/>
      <bottom/>
      <diagonal/>
    </border>
    <border>
      <left/>
      <right style="thin">
        <color theme="2"/>
      </right>
      <top style="thin">
        <color theme="2"/>
      </top>
      <bottom/>
      <diagonal/>
    </border>
    <border>
      <left/>
      <right style="medium">
        <color theme="1"/>
      </right>
      <top style="thin">
        <color theme="2"/>
      </top>
      <bottom style="thin">
        <color theme="2"/>
      </bottom>
      <diagonal/>
    </border>
    <border>
      <left style="thin">
        <color theme="2"/>
      </left>
      <right style="thin">
        <color indexed="64"/>
      </right>
      <top/>
      <bottom style="thin">
        <color theme="1"/>
      </bottom>
      <diagonal/>
    </border>
    <border>
      <left/>
      <right style="medium">
        <color theme="1"/>
      </right>
      <top style="thin">
        <color theme="2"/>
      </top>
      <bottom/>
      <diagonal/>
    </border>
    <border>
      <left style="medium">
        <color indexed="64"/>
      </left>
      <right style="medium">
        <color theme="1"/>
      </right>
      <top style="medium">
        <color indexed="64"/>
      </top>
      <bottom style="medium">
        <color theme="1"/>
      </bottom>
      <diagonal/>
    </border>
    <border>
      <left style="medium">
        <color indexed="64"/>
      </left>
      <right style="thin">
        <color theme="1"/>
      </right>
      <top/>
      <bottom style="thin">
        <color theme="1"/>
      </bottom>
      <diagonal/>
    </border>
    <border>
      <left style="medium">
        <color indexed="64"/>
      </left>
      <right style="thin">
        <color theme="1"/>
      </right>
      <top/>
      <bottom style="thin">
        <color theme="2"/>
      </bottom>
      <diagonal/>
    </border>
    <border>
      <left style="thin">
        <color theme="2"/>
      </left>
      <right style="medium">
        <color indexed="64"/>
      </right>
      <top/>
      <bottom style="thin">
        <color theme="2"/>
      </bottom>
      <diagonal/>
    </border>
    <border>
      <left style="medium">
        <color indexed="64"/>
      </left>
      <right style="thin">
        <color theme="1"/>
      </right>
      <top style="thin">
        <color theme="2"/>
      </top>
      <bottom style="thin">
        <color theme="2"/>
      </bottom>
      <diagonal/>
    </border>
    <border>
      <left style="medium">
        <color indexed="64"/>
      </left>
      <right style="thin">
        <color theme="1"/>
      </right>
      <top style="thin">
        <color theme="2"/>
      </top>
      <bottom style="medium">
        <color indexed="64"/>
      </bottom>
      <diagonal/>
    </border>
    <border>
      <left/>
      <right style="thin">
        <color theme="2"/>
      </right>
      <top style="thin">
        <color theme="2"/>
      </top>
      <bottom style="medium">
        <color indexed="64"/>
      </bottom>
      <diagonal/>
    </border>
    <border>
      <left style="thin">
        <color theme="2"/>
      </left>
      <right style="thin">
        <color theme="2"/>
      </right>
      <top style="thin">
        <color theme="2"/>
      </top>
      <bottom style="medium">
        <color indexed="64"/>
      </bottom>
      <diagonal/>
    </border>
    <border>
      <left style="thin">
        <color theme="2"/>
      </left>
      <right style="medium">
        <color indexed="64"/>
      </right>
      <top style="thin">
        <color theme="2"/>
      </top>
      <bottom style="medium">
        <color indexed="64"/>
      </bottom>
      <diagonal/>
    </border>
    <border>
      <left style="thin">
        <color theme="2"/>
      </left>
      <right/>
      <top/>
      <bottom style="thin">
        <color theme="2"/>
      </bottom>
      <diagonal/>
    </border>
    <border>
      <left style="thin">
        <color indexed="64"/>
      </left>
      <right/>
      <top style="thin">
        <color indexed="64"/>
      </top>
      <bottom style="thin">
        <color theme="2"/>
      </bottom>
      <diagonal/>
    </border>
    <border>
      <left/>
      <right/>
      <top style="thin">
        <color indexed="64"/>
      </top>
      <bottom style="thin">
        <color theme="2"/>
      </bottom>
      <diagonal/>
    </border>
    <border>
      <left/>
      <right style="thin">
        <color theme="2"/>
      </right>
      <top style="thin">
        <color indexed="64"/>
      </top>
      <bottom style="thin">
        <color theme="2"/>
      </bottom>
      <diagonal/>
    </border>
    <border>
      <left style="thin">
        <color theme="2"/>
      </left>
      <right/>
      <top style="thin">
        <color theme="2"/>
      </top>
      <bottom style="thin">
        <color indexed="64"/>
      </bottom>
      <diagonal/>
    </border>
    <border>
      <left/>
      <right/>
      <top style="thin">
        <color theme="2"/>
      </top>
      <bottom style="thin">
        <color indexed="64"/>
      </bottom>
      <diagonal/>
    </border>
    <border>
      <left/>
      <right style="thin">
        <color theme="2"/>
      </right>
      <top style="thin">
        <color theme="2"/>
      </top>
      <bottom style="thin">
        <color indexed="64"/>
      </bottom>
      <diagonal/>
    </border>
    <border>
      <left style="thin">
        <color theme="2"/>
      </left>
      <right style="medium">
        <color indexed="64"/>
      </right>
      <top style="medium">
        <color theme="1"/>
      </top>
      <bottom style="medium">
        <color theme="1"/>
      </bottom>
      <diagonal/>
    </border>
    <border>
      <left style="thin">
        <color theme="2"/>
      </left>
      <right style="thin">
        <color theme="2"/>
      </right>
      <top style="thin">
        <color theme="2"/>
      </top>
      <bottom style="thin">
        <color indexed="64"/>
      </bottom>
      <diagonal/>
    </border>
    <border>
      <left style="thin">
        <color indexed="64"/>
      </left>
      <right style="medium">
        <color theme="1"/>
      </right>
      <top style="thin">
        <color theme="2"/>
      </top>
      <bottom style="thin">
        <color theme="2"/>
      </bottom>
      <diagonal/>
    </border>
    <border>
      <left style="thin">
        <color theme="2"/>
      </left>
      <right/>
      <top/>
      <bottom style="thin">
        <color theme="1"/>
      </bottom>
      <diagonal/>
    </border>
    <border>
      <left style="thin">
        <color theme="2"/>
      </left>
      <right style="thin">
        <color indexed="64"/>
      </right>
      <top style="thin">
        <color indexed="64"/>
      </top>
      <bottom style="thin">
        <color theme="1"/>
      </bottom>
      <diagonal/>
    </border>
    <border>
      <left style="thin">
        <color indexed="64"/>
      </left>
      <right style="thin">
        <color theme="2"/>
      </right>
      <top style="thin">
        <color theme="2"/>
      </top>
      <bottom style="thin">
        <color theme="2"/>
      </bottom>
      <diagonal/>
    </border>
    <border>
      <left style="thin">
        <color theme="2"/>
      </left>
      <right style="thin">
        <color theme="2"/>
      </right>
      <top style="medium">
        <color theme="1"/>
      </top>
      <bottom style="thin">
        <color indexed="64"/>
      </bottom>
      <diagonal/>
    </border>
    <border>
      <left style="thin">
        <color theme="2"/>
      </left>
      <right/>
      <top style="thin">
        <color indexed="64"/>
      </top>
      <bottom style="thin">
        <color theme="1"/>
      </bottom>
      <diagonal/>
    </border>
    <border>
      <left style="thin">
        <color theme="2"/>
      </left>
      <right style="medium">
        <color theme="1"/>
      </right>
      <top/>
      <bottom style="thin">
        <color theme="1"/>
      </bottom>
      <diagonal/>
    </border>
    <border>
      <left style="medium">
        <color theme="1"/>
      </left>
      <right style="thin">
        <color theme="2"/>
      </right>
      <top style="medium">
        <color theme="1"/>
      </top>
      <bottom style="thin">
        <color indexed="64"/>
      </bottom>
      <diagonal/>
    </border>
    <border>
      <left style="thin">
        <color theme="2"/>
      </left>
      <right style="medium">
        <color theme="1"/>
      </right>
      <top style="medium">
        <color theme="1"/>
      </top>
      <bottom style="thin">
        <color indexed="64"/>
      </bottom>
      <diagonal/>
    </border>
    <border>
      <left style="medium">
        <color theme="1"/>
      </left>
      <right/>
      <top/>
      <bottom style="thin">
        <color theme="1"/>
      </bottom>
      <diagonal/>
    </border>
    <border>
      <left style="thin">
        <color theme="2"/>
      </left>
      <right style="medium">
        <color theme="1"/>
      </right>
      <top style="medium">
        <color theme="1"/>
      </top>
      <bottom/>
      <diagonal/>
    </border>
    <border>
      <left style="thin">
        <color indexed="64"/>
      </left>
      <right style="thin">
        <color theme="2"/>
      </right>
      <top style="thin">
        <color indexed="64"/>
      </top>
      <bottom style="thin">
        <color indexed="64"/>
      </bottom>
      <diagonal/>
    </border>
    <border>
      <left style="thin">
        <color theme="2"/>
      </left>
      <right style="thin">
        <color theme="2"/>
      </right>
      <top style="thin">
        <color indexed="64"/>
      </top>
      <bottom style="thin">
        <color indexed="64"/>
      </bottom>
      <diagonal/>
    </border>
    <border>
      <left style="thin">
        <color theme="2"/>
      </left>
      <right style="thin">
        <color indexed="64"/>
      </right>
      <top style="thin">
        <color indexed="64"/>
      </top>
      <bottom style="thin">
        <color indexed="64"/>
      </bottom>
      <diagonal/>
    </border>
    <border>
      <left style="medium">
        <color theme="1"/>
      </left>
      <right style="thin">
        <color theme="2"/>
      </right>
      <top style="medium">
        <color indexed="64"/>
      </top>
      <bottom style="thin">
        <color indexed="64"/>
      </bottom>
      <diagonal/>
    </border>
    <border>
      <left style="thin">
        <color theme="2"/>
      </left>
      <right style="thin">
        <color theme="2"/>
      </right>
      <top style="medium">
        <color indexed="64"/>
      </top>
      <bottom style="thin">
        <color indexed="64"/>
      </bottom>
      <diagonal/>
    </border>
    <border>
      <left style="thin">
        <color theme="2"/>
      </left>
      <right style="medium">
        <color indexed="64"/>
      </right>
      <top style="medium">
        <color indexed="64"/>
      </top>
      <bottom style="thin">
        <color indexed="64"/>
      </bottom>
      <diagonal/>
    </border>
    <border>
      <left style="medium">
        <color theme="1"/>
      </left>
      <right/>
      <top style="medium">
        <color theme="1"/>
      </top>
      <bottom style="medium">
        <color theme="1"/>
      </bottom>
      <diagonal/>
    </border>
  </borders>
  <cellStyleXfs count="1">
    <xf numFmtId="0" fontId="0" fillId="0" borderId="0"/>
  </cellStyleXfs>
  <cellXfs count="128">
    <xf numFmtId="0" fontId="0" fillId="0" borderId="0" xfId="0"/>
    <xf numFmtId="0" fontId="0" fillId="2" borderId="4" xfId="0" applyFill="1" applyBorder="1" applyProtection="1">
      <protection locked="0"/>
    </xf>
    <xf numFmtId="0" fontId="0" fillId="2" borderId="1" xfId="0" applyFill="1" applyBorder="1" applyProtection="1">
      <protection locked="0"/>
    </xf>
    <xf numFmtId="0" fontId="0" fillId="2" borderId="14" xfId="0" applyFill="1" applyBorder="1" applyProtection="1">
      <protection locked="0"/>
    </xf>
    <xf numFmtId="0" fontId="0" fillId="2" borderId="30" xfId="0" applyFill="1" applyBorder="1" applyProtection="1">
      <protection locked="0"/>
    </xf>
    <xf numFmtId="0" fontId="0" fillId="2" borderId="40" xfId="0" applyFill="1" applyBorder="1" applyProtection="1">
      <protection locked="0"/>
    </xf>
    <xf numFmtId="0" fontId="5" fillId="0" borderId="0" xfId="0" applyNumberFormat="1" applyFont="1" applyFill="1" applyBorder="1" applyAlignment="1" applyProtection="1">
      <alignment vertical="center"/>
    </xf>
    <xf numFmtId="0" fontId="0" fillId="2" borderId="1" xfId="0" applyFill="1" applyBorder="1" applyAlignment="1" applyProtection="1">
      <alignment horizontal="right"/>
      <protection locked="0"/>
    </xf>
    <xf numFmtId="0" fontId="4" fillId="0" borderId="0" xfId="0" applyFont="1" applyBorder="1" applyAlignment="1" applyProtection="1">
      <alignment horizontal="left" vertical="top" wrapText="1"/>
    </xf>
    <xf numFmtId="0" fontId="0" fillId="0" borderId="2" xfId="0" applyBorder="1" applyProtection="1"/>
    <xf numFmtId="0" fontId="0" fillId="0" borderId="1" xfId="0" applyBorder="1" applyProtection="1"/>
    <xf numFmtId="0" fontId="0" fillId="3" borderId="26" xfId="0" applyFill="1" applyBorder="1" applyProtection="1"/>
    <xf numFmtId="0" fontId="0" fillId="0" borderId="0" xfId="0" applyBorder="1" applyProtection="1"/>
    <xf numFmtId="0" fontId="0" fillId="0" borderId="28" xfId="0" applyBorder="1" applyProtection="1"/>
    <xf numFmtId="0" fontId="0" fillId="0" borderId="4" xfId="0" applyBorder="1" applyProtection="1"/>
    <xf numFmtId="0" fontId="0" fillId="0" borderId="60" xfId="0" applyBorder="1" applyProtection="1"/>
    <xf numFmtId="0" fontId="0" fillId="0" borderId="4" xfId="0" applyFont="1" applyBorder="1" applyProtection="1"/>
    <xf numFmtId="0" fontId="2" fillId="0" borderId="11" xfId="0" applyFont="1" applyBorder="1" applyProtection="1"/>
    <xf numFmtId="0" fontId="0" fillId="4" borderId="12" xfId="0" applyFill="1" applyBorder="1" applyProtection="1"/>
    <xf numFmtId="0" fontId="0" fillId="0" borderId="35" xfId="0" applyBorder="1" applyProtection="1"/>
    <xf numFmtId="0" fontId="0" fillId="3" borderId="27" xfId="0" applyFill="1" applyBorder="1" applyProtection="1"/>
    <xf numFmtId="0" fontId="0" fillId="0" borderId="7" xfId="0" applyBorder="1" applyProtection="1"/>
    <xf numFmtId="0" fontId="0" fillId="0" borderId="3" xfId="0" applyBorder="1" applyProtection="1"/>
    <xf numFmtId="0" fontId="0" fillId="0" borderId="6" xfId="0" applyBorder="1" applyProtection="1"/>
    <xf numFmtId="0" fontId="0" fillId="0" borderId="8" xfId="0" applyBorder="1" applyProtection="1"/>
    <xf numFmtId="0" fontId="0" fillId="0" borderId="5" xfId="0" applyBorder="1" applyProtection="1"/>
    <xf numFmtId="0" fontId="0" fillId="3" borderId="25" xfId="0" applyFill="1" applyBorder="1" applyProtection="1"/>
    <xf numFmtId="0" fontId="0" fillId="0" borderId="24" xfId="0" applyBorder="1" applyProtection="1"/>
    <xf numFmtId="0" fontId="0" fillId="0" borderId="14" xfId="0" applyBorder="1" applyProtection="1"/>
    <xf numFmtId="0" fontId="1" fillId="0" borderId="14" xfId="0" applyFont="1" applyFill="1" applyBorder="1" applyAlignment="1" applyProtection="1">
      <alignment vertical="top" wrapText="1"/>
    </xf>
    <xf numFmtId="0" fontId="0" fillId="4" borderId="42" xfId="0" applyFill="1" applyBorder="1" applyProtection="1"/>
    <xf numFmtId="0" fontId="0" fillId="4" borderId="16" xfId="0" applyFill="1" applyBorder="1" applyProtection="1"/>
    <xf numFmtId="0" fontId="0" fillId="0" borderId="43" xfId="0" applyBorder="1" applyProtection="1"/>
    <xf numFmtId="0" fontId="0" fillId="3" borderId="33" xfId="0" applyFill="1" applyBorder="1" applyAlignment="1" applyProtection="1">
      <alignment wrapText="1"/>
    </xf>
    <xf numFmtId="0" fontId="0" fillId="3" borderId="32" xfId="0" applyFill="1" applyBorder="1" applyProtection="1"/>
    <xf numFmtId="0" fontId="0" fillId="4" borderId="2" xfId="0" applyFill="1" applyBorder="1" applyProtection="1"/>
    <xf numFmtId="0" fontId="0" fillId="4" borderId="13" xfId="0" applyFill="1" applyBorder="1" applyProtection="1"/>
    <xf numFmtId="0" fontId="0" fillId="3" borderId="35" xfId="0" applyFill="1" applyBorder="1" applyProtection="1"/>
    <xf numFmtId="0" fontId="0" fillId="0" borderId="34" xfId="0" applyBorder="1" applyProtection="1"/>
    <xf numFmtId="0" fontId="0" fillId="0" borderId="30" xfId="0" applyBorder="1" applyProtection="1"/>
    <xf numFmtId="0" fontId="0" fillId="4" borderId="17" xfId="0" applyFill="1" applyBorder="1" applyProtection="1"/>
    <xf numFmtId="0" fontId="0" fillId="4" borderId="4" xfId="0" applyFill="1" applyBorder="1" applyProtection="1"/>
    <xf numFmtId="0" fontId="0" fillId="4" borderId="18" xfId="0" applyFill="1" applyBorder="1" applyProtection="1"/>
    <xf numFmtId="0" fontId="0" fillId="4" borderId="6" xfId="0" applyFill="1" applyBorder="1" applyProtection="1"/>
    <xf numFmtId="0" fontId="0" fillId="4" borderId="19" xfId="0" applyFill="1" applyBorder="1" applyProtection="1"/>
    <xf numFmtId="0" fontId="0" fillId="0" borderId="23" xfId="0" applyBorder="1" applyProtection="1"/>
    <xf numFmtId="0" fontId="0" fillId="3" borderId="33" xfId="0" applyFill="1" applyBorder="1" applyProtection="1"/>
    <xf numFmtId="0" fontId="0" fillId="4" borderId="48" xfId="0" applyFill="1" applyBorder="1" applyProtection="1"/>
    <xf numFmtId="0" fontId="0" fillId="4" borderId="1" xfId="0" applyFill="1" applyBorder="1" applyProtection="1"/>
    <xf numFmtId="0" fontId="0" fillId="4" borderId="44" xfId="0" applyFill="1" applyBorder="1" applyProtection="1"/>
    <xf numFmtId="0" fontId="0" fillId="4" borderId="45" xfId="0" applyFill="1" applyBorder="1" applyProtection="1"/>
    <xf numFmtId="0" fontId="0" fillId="4" borderId="9" xfId="0" applyFill="1" applyBorder="1" applyProtection="1"/>
    <xf numFmtId="0" fontId="2" fillId="4" borderId="46" xfId="0" applyFont="1" applyFill="1" applyBorder="1" applyProtection="1"/>
    <xf numFmtId="0" fontId="0" fillId="4" borderId="47" xfId="0" applyFill="1" applyBorder="1" applyProtection="1"/>
    <xf numFmtId="0" fontId="0" fillId="4" borderId="21" xfId="0" applyFill="1" applyBorder="1" applyProtection="1"/>
    <xf numFmtId="0" fontId="0" fillId="0" borderId="37" xfId="0" applyBorder="1" applyProtection="1"/>
    <xf numFmtId="0" fontId="0" fillId="3" borderId="29" xfId="0" applyFill="1" applyBorder="1" applyProtection="1"/>
    <xf numFmtId="0" fontId="0" fillId="0" borderId="36" xfId="0" applyBorder="1" applyProtection="1"/>
    <xf numFmtId="0" fontId="0" fillId="3" borderId="32" xfId="0" applyFill="1" applyBorder="1" applyAlignment="1" applyProtection="1">
      <alignment wrapText="1"/>
    </xf>
    <xf numFmtId="0" fontId="0" fillId="4" borderId="10" xfId="0" applyFill="1" applyBorder="1" applyProtection="1"/>
    <xf numFmtId="0" fontId="0" fillId="4" borderId="50" xfId="0" applyFill="1" applyBorder="1" applyProtection="1"/>
    <xf numFmtId="0" fontId="0" fillId="4" borderId="20" xfId="0" applyFill="1" applyBorder="1" applyProtection="1"/>
    <xf numFmtId="0" fontId="0" fillId="3" borderId="38" xfId="0" applyFill="1" applyBorder="1" applyProtection="1"/>
    <xf numFmtId="0" fontId="0" fillId="0" borderId="39" xfId="0" applyBorder="1" applyProtection="1"/>
    <xf numFmtId="0" fontId="0" fillId="0" borderId="40" xfId="0" applyBorder="1" applyProtection="1"/>
    <xf numFmtId="0" fontId="0" fillId="4" borderId="24" xfId="0" applyFill="1" applyBorder="1" applyProtection="1"/>
    <xf numFmtId="0" fontId="0" fillId="4" borderId="14" xfId="0" applyFill="1" applyBorder="1" applyProtection="1"/>
    <xf numFmtId="0" fontId="0" fillId="4" borderId="15" xfId="0" applyFill="1" applyBorder="1" applyProtection="1"/>
    <xf numFmtId="0" fontId="2" fillId="0" borderId="51" xfId="0" applyFont="1" applyBorder="1" applyProtection="1"/>
    <xf numFmtId="0" fontId="0" fillId="0" borderId="52" xfId="0" applyBorder="1" applyProtection="1"/>
    <xf numFmtId="0" fontId="0" fillId="3" borderId="53" xfId="0" applyFill="1" applyBorder="1" applyProtection="1"/>
    <xf numFmtId="0" fontId="0" fillId="0" borderId="28" xfId="0" applyBorder="1" applyAlignment="1" applyProtection="1">
      <alignment horizontal="right"/>
    </xf>
    <xf numFmtId="0" fontId="0" fillId="3" borderId="55" xfId="0" applyFill="1" applyBorder="1" applyProtection="1"/>
    <xf numFmtId="0" fontId="0" fillId="0" borderId="2" xfId="0" applyBorder="1" applyAlignment="1" applyProtection="1">
      <alignment horizontal="right"/>
    </xf>
    <xf numFmtId="0" fontId="0" fillId="3" borderId="56" xfId="0" applyFill="1" applyBorder="1" applyProtection="1"/>
    <xf numFmtId="0" fontId="0" fillId="0" borderId="57" xfId="0" applyBorder="1" applyAlignment="1" applyProtection="1">
      <alignment horizontal="right"/>
    </xf>
    <xf numFmtId="0" fontId="2" fillId="0" borderId="22" xfId="0" applyFont="1" applyBorder="1" applyAlignment="1" applyProtection="1">
      <alignment wrapText="1"/>
    </xf>
    <xf numFmtId="164" fontId="2" fillId="0" borderId="20" xfId="0" applyNumberFormat="1" applyFont="1" applyBorder="1" applyProtection="1"/>
    <xf numFmtId="164" fontId="2" fillId="0" borderId="13" xfId="0" applyNumberFormat="1" applyFont="1" applyBorder="1" applyProtection="1"/>
    <xf numFmtId="164" fontId="2" fillId="0" borderId="15" xfId="0" applyNumberFormat="1" applyFont="1" applyBorder="1" applyProtection="1"/>
    <xf numFmtId="164" fontId="2" fillId="0" borderId="54" xfId="0" applyNumberFormat="1" applyFont="1" applyBorder="1" applyProtection="1"/>
    <xf numFmtId="164" fontId="2" fillId="0" borderId="59" xfId="0" applyNumberFormat="1" applyFont="1" applyBorder="1" applyProtection="1"/>
    <xf numFmtId="164" fontId="2" fillId="0" borderId="41" xfId="0" applyNumberFormat="1" applyFont="1" applyBorder="1" applyProtection="1"/>
    <xf numFmtId="164" fontId="2" fillId="0" borderId="49" xfId="0" applyNumberFormat="1" applyFont="1" applyBorder="1" applyProtection="1"/>
    <xf numFmtId="164" fontId="2" fillId="0" borderId="31" xfId="0" applyNumberFormat="1" applyFont="1" applyBorder="1" applyProtection="1"/>
    <xf numFmtId="164" fontId="2" fillId="0" borderId="67" xfId="0" applyNumberFormat="1" applyFont="1" applyBorder="1" applyProtection="1"/>
    <xf numFmtId="0" fontId="0" fillId="4" borderId="68" xfId="0" applyFill="1" applyBorder="1" applyProtection="1"/>
    <xf numFmtId="0" fontId="0" fillId="3" borderId="70" xfId="0" applyFill="1" applyBorder="1" applyProtection="1"/>
    <xf numFmtId="0" fontId="0" fillId="4" borderId="69" xfId="0" applyFill="1" applyBorder="1" applyProtection="1"/>
    <xf numFmtId="0" fontId="0" fillId="3" borderId="71" xfId="0" applyFill="1" applyBorder="1" applyProtection="1"/>
    <xf numFmtId="0" fontId="0" fillId="4" borderId="72" xfId="0" applyFill="1" applyBorder="1" applyProtection="1"/>
    <xf numFmtId="0" fontId="0" fillId="3" borderId="49" xfId="0" applyFill="1" applyBorder="1" applyProtection="1"/>
    <xf numFmtId="0" fontId="0" fillId="4" borderId="73" xfId="0" applyFill="1" applyBorder="1" applyProtection="1"/>
    <xf numFmtId="0" fontId="0" fillId="3" borderId="74" xfId="0" applyFill="1" applyBorder="1" applyProtection="1"/>
    <xf numFmtId="164" fontId="0" fillId="2" borderId="4" xfId="0" applyNumberFormat="1" applyFill="1" applyBorder="1" applyProtection="1">
      <protection locked="0"/>
    </xf>
    <xf numFmtId="164" fontId="0" fillId="2" borderId="1" xfId="0" applyNumberFormat="1" applyFill="1" applyBorder="1" applyProtection="1">
      <protection locked="0"/>
    </xf>
    <xf numFmtId="164" fontId="0" fillId="2" borderId="14" xfId="0" applyNumberFormat="1" applyFill="1" applyBorder="1" applyProtection="1">
      <protection locked="0"/>
    </xf>
    <xf numFmtId="164" fontId="0" fillId="2" borderId="30" xfId="0" applyNumberFormat="1" applyFill="1" applyBorder="1" applyProtection="1">
      <protection locked="0"/>
    </xf>
    <xf numFmtId="164" fontId="0" fillId="2" borderId="40" xfId="0" applyNumberFormat="1" applyFill="1" applyBorder="1" applyProtection="1">
      <protection locked="0"/>
    </xf>
    <xf numFmtId="164" fontId="0" fillId="2" borderId="58" xfId="0" applyNumberFormat="1" applyFill="1" applyBorder="1" applyProtection="1">
      <protection locked="0"/>
    </xf>
    <xf numFmtId="0" fontId="0" fillId="3" borderId="34" xfId="0" applyFill="1" applyBorder="1" applyProtection="1"/>
    <xf numFmtId="0" fontId="0" fillId="3" borderId="30" xfId="0" applyFill="1" applyBorder="1" applyAlignment="1" applyProtection="1">
      <alignment wrapText="1"/>
    </xf>
    <xf numFmtId="0" fontId="0" fillId="3" borderId="30" xfId="0" applyFill="1" applyBorder="1" applyProtection="1"/>
    <xf numFmtId="0" fontId="0" fillId="3" borderId="75" xfId="0" applyFill="1" applyBorder="1" applyProtection="1"/>
    <xf numFmtId="0" fontId="0" fillId="4" borderId="76" xfId="0" applyFill="1" applyBorder="1" applyProtection="1"/>
    <xf numFmtId="0" fontId="0" fillId="4" borderId="77" xfId="0" applyFill="1" applyBorder="1" applyProtection="1"/>
    <xf numFmtId="0" fontId="0" fillId="0" borderId="78" xfId="0" applyBorder="1" applyProtection="1"/>
    <xf numFmtId="0" fontId="0" fillId="4" borderId="79" xfId="0" applyFill="1" applyBorder="1" applyProtection="1"/>
    <xf numFmtId="0" fontId="0" fillId="3" borderId="80" xfId="0" applyFill="1" applyBorder="1" applyProtection="1"/>
    <xf numFmtId="0" fontId="0" fillId="3" borderId="81" xfId="0" applyFill="1" applyBorder="1" applyAlignment="1" applyProtection="1">
      <alignment wrapText="1"/>
    </xf>
    <xf numFmtId="0" fontId="0" fillId="3" borderId="81" xfId="0" applyFill="1" applyBorder="1" applyProtection="1"/>
    <xf numFmtId="0" fontId="0" fillId="3" borderId="82" xfId="0" applyFill="1" applyBorder="1" applyProtection="1"/>
    <xf numFmtId="0" fontId="0" fillId="4" borderId="83" xfId="0" applyFill="1" applyBorder="1" applyProtection="1"/>
    <xf numFmtId="0" fontId="0" fillId="4" borderId="84" xfId="0" applyFill="1" applyBorder="1" applyProtection="1"/>
    <xf numFmtId="0" fontId="0" fillId="4" borderId="85" xfId="0" applyFill="1" applyBorder="1" applyProtection="1"/>
    <xf numFmtId="0" fontId="2" fillId="0" borderId="86" xfId="0" applyFont="1" applyBorder="1" applyProtection="1"/>
    <xf numFmtId="0" fontId="0" fillId="4" borderId="80" xfId="0" applyFill="1" applyBorder="1" applyProtection="1"/>
    <xf numFmtId="0" fontId="0" fillId="4" borderId="81" xfId="0" applyFill="1" applyBorder="1" applyProtection="1"/>
    <xf numFmtId="0" fontId="0" fillId="4" borderId="82" xfId="0" applyFill="1" applyBorder="1" applyProtection="1"/>
    <xf numFmtId="0" fontId="0" fillId="2" borderId="61" xfId="0" applyFill="1" applyBorder="1" applyAlignment="1" applyProtection="1">
      <alignment horizontal="center"/>
      <protection locked="0"/>
    </xf>
    <xf numFmtId="0" fontId="0" fillId="2" borderId="62" xfId="0" applyFill="1" applyBorder="1" applyAlignment="1" applyProtection="1">
      <alignment horizontal="center"/>
      <protection locked="0"/>
    </xf>
    <xf numFmtId="0" fontId="0" fillId="2" borderId="63" xfId="0" applyFill="1" applyBorder="1" applyAlignment="1" applyProtection="1">
      <alignment horizontal="center"/>
      <protection locked="0"/>
    </xf>
    <xf numFmtId="0" fontId="3" fillId="0" borderId="0" xfId="0" applyFont="1" applyAlignment="1" applyProtection="1">
      <alignment horizontal="left"/>
    </xf>
    <xf numFmtId="0" fontId="3" fillId="0" borderId="0" xfId="0" applyFont="1" applyFill="1" applyAlignment="1" applyProtection="1">
      <alignment horizontal="left"/>
    </xf>
    <xf numFmtId="0" fontId="4" fillId="0" borderId="0" xfId="0" applyFont="1" applyBorder="1" applyAlignment="1" applyProtection="1">
      <alignment horizontal="left" vertical="top" wrapText="1"/>
    </xf>
    <xf numFmtId="0" fontId="0" fillId="3" borderId="64" xfId="0" applyFill="1" applyBorder="1" applyAlignment="1" applyProtection="1">
      <alignment horizontal="center"/>
    </xf>
    <xf numFmtId="0" fontId="0" fillId="3" borderId="65" xfId="0" applyFill="1" applyBorder="1" applyAlignment="1" applyProtection="1">
      <alignment horizontal="center"/>
    </xf>
    <xf numFmtId="0" fontId="0" fillId="3" borderId="66" xfId="0" applyFill="1" applyBorder="1" applyAlignment="1" applyProtection="1">
      <alignment horizont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7"/>
  <sheetViews>
    <sheetView tabSelected="1" zoomScaleNormal="100" workbookViewId="0">
      <selection activeCell="B6" sqref="B6:G6"/>
    </sheetView>
  </sheetViews>
  <sheetFormatPr baseColWidth="10" defaultColWidth="9.140625" defaultRowHeight="15" x14ac:dyDescent="0.25"/>
  <cols>
    <col min="1" max="1" width="46" style="10" bestFit="1" customWidth="1"/>
    <col min="2" max="2" width="12.42578125" style="10" bestFit="1" customWidth="1"/>
    <col min="3" max="3" width="20.7109375" style="10" bestFit="1" customWidth="1"/>
    <col min="4" max="4" width="29.140625" style="10" bestFit="1" customWidth="1"/>
    <col min="5" max="5" width="20.140625" style="10" bestFit="1" customWidth="1"/>
    <col min="6" max="6" width="11.5703125" style="10" bestFit="1" customWidth="1"/>
    <col min="7" max="7" width="40.5703125" style="10" customWidth="1"/>
    <col min="8" max="8" width="29.5703125" style="10" bestFit="1" customWidth="1"/>
    <col min="9" max="9" width="22.140625" style="10" bestFit="1" customWidth="1"/>
    <col min="10" max="10" width="15.85546875" style="10" bestFit="1" customWidth="1"/>
    <col min="11" max="13" width="9.140625" style="10"/>
    <col min="14" max="14" width="49.7109375" style="10" customWidth="1"/>
    <col min="15" max="16384" width="9.140625" style="10"/>
  </cols>
  <sheetData>
    <row r="1" spans="1:9" ht="15.75" x14ac:dyDescent="0.25">
      <c r="A1" s="122" t="s">
        <v>54</v>
      </c>
      <c r="B1" s="122"/>
      <c r="C1" s="122"/>
      <c r="D1" s="122"/>
      <c r="E1" s="122"/>
      <c r="F1" s="122"/>
      <c r="G1" s="122"/>
      <c r="H1" s="122"/>
      <c r="I1" s="9"/>
    </row>
    <row r="2" spans="1:9" ht="15.75" x14ac:dyDescent="0.25">
      <c r="A2" s="123" t="s">
        <v>55</v>
      </c>
      <c r="B2" s="123"/>
      <c r="C2" s="123"/>
      <c r="D2" s="123"/>
      <c r="E2" s="123"/>
      <c r="F2" s="123"/>
      <c r="G2" s="123"/>
      <c r="H2" s="123"/>
      <c r="I2" s="9"/>
    </row>
    <row r="3" spans="1:9" ht="48" customHeight="1" x14ac:dyDescent="0.25">
      <c r="A3" s="124" t="s">
        <v>56</v>
      </c>
      <c r="B3" s="124"/>
      <c r="C3" s="124" t="s">
        <v>57</v>
      </c>
      <c r="D3" s="124"/>
      <c r="E3" s="124"/>
      <c r="F3" s="124"/>
      <c r="G3" s="124"/>
      <c r="H3" s="124"/>
      <c r="I3" s="9"/>
    </row>
    <row r="4" spans="1:9" ht="15" customHeight="1" x14ac:dyDescent="0.25">
      <c r="A4" s="8"/>
      <c r="B4" s="8"/>
      <c r="C4" s="8"/>
      <c r="D4" s="8"/>
      <c r="E4" s="8"/>
      <c r="F4" s="8"/>
      <c r="G4" s="8"/>
      <c r="H4" s="8"/>
      <c r="I4" s="9"/>
    </row>
    <row r="5" spans="1:9" ht="15" customHeight="1" x14ac:dyDescent="0.25">
      <c r="A5" s="6"/>
      <c r="B5" s="125" t="s">
        <v>58</v>
      </c>
      <c r="C5" s="126"/>
      <c r="D5" s="126"/>
      <c r="E5" s="126"/>
      <c r="F5" s="126"/>
      <c r="G5" s="127"/>
      <c r="H5" s="9"/>
    </row>
    <row r="6" spans="1:9" ht="15" customHeight="1" x14ac:dyDescent="0.25">
      <c r="A6" s="11" t="s">
        <v>59</v>
      </c>
      <c r="B6" s="119"/>
      <c r="C6" s="120"/>
      <c r="D6" s="120"/>
      <c r="E6" s="120"/>
      <c r="F6" s="120"/>
      <c r="G6" s="121"/>
      <c r="H6" s="9"/>
    </row>
    <row r="7" spans="1:9" x14ac:dyDescent="0.25">
      <c r="A7" s="12"/>
      <c r="B7" s="13"/>
      <c r="C7" s="14"/>
      <c r="D7" s="14"/>
      <c r="E7" s="14"/>
      <c r="F7" s="14"/>
      <c r="G7" s="14"/>
      <c r="H7" s="15"/>
      <c r="I7" s="9"/>
    </row>
    <row r="8" spans="1:9" x14ac:dyDescent="0.25">
      <c r="A8" s="11" t="s">
        <v>63</v>
      </c>
      <c r="B8" s="7"/>
      <c r="C8" s="16" t="s">
        <v>60</v>
      </c>
      <c r="D8" s="14"/>
      <c r="E8" s="14"/>
      <c r="F8" s="14"/>
      <c r="G8" s="14"/>
      <c r="H8" s="15"/>
      <c r="I8" s="9"/>
    </row>
    <row r="9" spans="1:9" x14ac:dyDescent="0.25">
      <c r="A9" s="11" t="s">
        <v>61</v>
      </c>
      <c r="B9" s="7"/>
      <c r="C9" s="16" t="s">
        <v>60</v>
      </c>
      <c r="D9" s="14"/>
      <c r="E9" s="14"/>
      <c r="F9" s="14"/>
      <c r="G9" s="14"/>
      <c r="H9" s="15"/>
      <c r="I9" s="9"/>
    </row>
    <row r="10" spans="1:9" x14ac:dyDescent="0.25">
      <c r="A10" s="12"/>
      <c r="B10" s="13"/>
      <c r="C10" s="14"/>
      <c r="D10" s="14"/>
      <c r="E10" s="14"/>
      <c r="F10" s="14"/>
      <c r="G10" s="14"/>
      <c r="H10" s="15"/>
      <c r="I10" s="9"/>
    </row>
    <row r="11" spans="1:9" ht="15.75" thickBot="1" x14ac:dyDescent="0.3">
      <c r="A11" s="12"/>
      <c r="B11" s="13"/>
      <c r="C11" s="14"/>
      <c r="D11" s="14"/>
      <c r="E11" s="14"/>
      <c r="F11" s="14"/>
      <c r="G11" s="14"/>
      <c r="H11" s="15"/>
      <c r="I11" s="9"/>
    </row>
    <row r="12" spans="1:9" ht="15.75" thickBot="1" x14ac:dyDescent="0.3">
      <c r="A12" s="17" t="s">
        <v>46</v>
      </c>
      <c r="B12" s="104"/>
      <c r="C12" s="92"/>
      <c r="D12" s="92"/>
      <c r="E12" s="92"/>
      <c r="F12" s="92"/>
      <c r="G12" s="92"/>
      <c r="H12" s="105"/>
      <c r="I12" s="9"/>
    </row>
    <row r="13" spans="1:9" ht="49.5" customHeight="1" x14ac:dyDescent="0.25">
      <c r="A13" s="19"/>
      <c r="B13" s="100" t="s">
        <v>3</v>
      </c>
      <c r="C13" s="102" t="s">
        <v>1</v>
      </c>
      <c r="D13" s="102" t="s">
        <v>20</v>
      </c>
      <c r="E13" s="102" t="s">
        <v>34</v>
      </c>
      <c r="F13" s="102" t="s">
        <v>2</v>
      </c>
      <c r="G13" s="101" t="s">
        <v>44</v>
      </c>
      <c r="H13" s="103" t="s">
        <v>65</v>
      </c>
      <c r="I13" s="9"/>
    </row>
    <row r="14" spans="1:9" x14ac:dyDescent="0.25">
      <c r="A14" s="20" t="s">
        <v>4</v>
      </c>
      <c r="B14" s="13">
        <v>9</v>
      </c>
      <c r="C14" s="14">
        <v>3</v>
      </c>
      <c r="D14" s="14">
        <v>1</v>
      </c>
      <c r="E14" s="94"/>
      <c r="F14" s="1"/>
      <c r="G14" s="94"/>
      <c r="H14" s="77">
        <f>((E14*F14)+G14)*B14*C14</f>
        <v>0</v>
      </c>
      <c r="I14" s="9"/>
    </row>
    <row r="15" spans="1:9" x14ac:dyDescent="0.25">
      <c r="A15" s="11" t="s">
        <v>5</v>
      </c>
      <c r="B15" s="9">
        <v>6</v>
      </c>
      <c r="C15" s="10">
        <v>3</v>
      </c>
      <c r="D15" s="10">
        <v>1</v>
      </c>
      <c r="E15" s="95"/>
      <c r="F15" s="2"/>
      <c r="G15" s="95"/>
      <c r="H15" s="77">
        <f t="shared" ref="H15:H25" si="0">((E15*F15)+G15)*B15*C15</f>
        <v>0</v>
      </c>
      <c r="I15" s="9"/>
    </row>
    <row r="16" spans="1:9" x14ac:dyDescent="0.25">
      <c r="A16" s="11" t="s">
        <v>6</v>
      </c>
      <c r="B16" s="9">
        <v>6</v>
      </c>
      <c r="C16" s="10">
        <v>2</v>
      </c>
      <c r="D16" s="10">
        <v>1</v>
      </c>
      <c r="E16" s="95"/>
      <c r="F16" s="2"/>
      <c r="G16" s="95"/>
      <c r="H16" s="77">
        <f t="shared" si="0"/>
        <v>0</v>
      </c>
      <c r="I16" s="9"/>
    </row>
    <row r="17" spans="1:11" x14ac:dyDescent="0.25">
      <c r="A17" s="11" t="s">
        <v>8</v>
      </c>
      <c r="B17" s="9">
        <v>5</v>
      </c>
      <c r="C17" s="10">
        <v>2</v>
      </c>
      <c r="D17" s="10">
        <v>1</v>
      </c>
      <c r="E17" s="95"/>
      <c r="F17" s="2"/>
      <c r="G17" s="95"/>
      <c r="H17" s="77">
        <f t="shared" si="0"/>
        <v>0</v>
      </c>
      <c r="I17" s="9"/>
    </row>
    <row r="18" spans="1:11" x14ac:dyDescent="0.25">
      <c r="A18" s="11" t="s">
        <v>9</v>
      </c>
      <c r="B18" s="9">
        <v>5</v>
      </c>
      <c r="C18" s="10">
        <v>3</v>
      </c>
      <c r="D18" s="10">
        <v>1</v>
      </c>
      <c r="E18" s="95"/>
      <c r="F18" s="2"/>
      <c r="G18" s="95"/>
      <c r="H18" s="77">
        <f t="shared" si="0"/>
        <v>0</v>
      </c>
      <c r="I18" s="9"/>
    </row>
    <row r="19" spans="1:11" x14ac:dyDescent="0.25">
      <c r="A19" s="11" t="s">
        <v>10</v>
      </c>
      <c r="B19" s="9">
        <v>6</v>
      </c>
      <c r="C19" s="10">
        <v>3</v>
      </c>
      <c r="D19" s="10">
        <v>1</v>
      </c>
      <c r="E19" s="95"/>
      <c r="F19" s="2"/>
      <c r="G19" s="95"/>
      <c r="H19" s="77">
        <f t="shared" si="0"/>
        <v>0</v>
      </c>
      <c r="I19" s="21"/>
      <c r="J19" s="9"/>
    </row>
    <row r="20" spans="1:11" x14ac:dyDescent="0.25">
      <c r="A20" s="11" t="s">
        <v>11</v>
      </c>
      <c r="B20" s="9">
        <v>8</v>
      </c>
      <c r="C20" s="10">
        <v>2</v>
      </c>
      <c r="D20" s="10">
        <v>1</v>
      </c>
      <c r="E20" s="95"/>
      <c r="F20" s="2"/>
      <c r="G20" s="95"/>
      <c r="H20" s="77">
        <f t="shared" si="0"/>
        <v>0</v>
      </c>
      <c r="I20" s="21"/>
      <c r="J20" s="22"/>
    </row>
    <row r="21" spans="1:11" x14ac:dyDescent="0.25">
      <c r="A21" s="11" t="s">
        <v>12</v>
      </c>
      <c r="B21" s="9">
        <v>6</v>
      </c>
      <c r="C21" s="10">
        <v>3</v>
      </c>
      <c r="D21" s="10">
        <v>1</v>
      </c>
      <c r="E21" s="95"/>
      <c r="F21" s="2"/>
      <c r="G21" s="95"/>
      <c r="H21" s="77">
        <f t="shared" si="0"/>
        <v>0</v>
      </c>
      <c r="I21" s="9"/>
      <c r="J21" s="14"/>
    </row>
    <row r="22" spans="1:11" x14ac:dyDescent="0.25">
      <c r="A22" s="11" t="s">
        <v>16</v>
      </c>
      <c r="B22" s="9">
        <v>5</v>
      </c>
      <c r="C22" s="10">
        <v>2</v>
      </c>
      <c r="D22" s="10">
        <v>1</v>
      </c>
      <c r="E22" s="95"/>
      <c r="F22" s="2"/>
      <c r="G22" s="95"/>
      <c r="H22" s="77">
        <f t="shared" si="0"/>
        <v>0</v>
      </c>
      <c r="I22" s="9"/>
      <c r="J22" s="23"/>
    </row>
    <row r="23" spans="1:11" x14ac:dyDescent="0.25">
      <c r="A23" s="11" t="s">
        <v>17</v>
      </c>
      <c r="B23" s="9">
        <v>2</v>
      </c>
      <c r="C23" s="10">
        <v>2</v>
      </c>
      <c r="D23" s="10">
        <v>1</v>
      </c>
      <c r="E23" s="95"/>
      <c r="F23" s="2"/>
      <c r="G23" s="95"/>
      <c r="H23" s="77">
        <f t="shared" si="0"/>
        <v>0</v>
      </c>
      <c r="I23" s="24"/>
      <c r="J23" s="25"/>
      <c r="K23" s="9"/>
    </row>
    <row r="24" spans="1:11" x14ac:dyDescent="0.25">
      <c r="A24" s="11" t="s">
        <v>18</v>
      </c>
      <c r="B24" s="9">
        <v>5</v>
      </c>
      <c r="C24" s="10">
        <v>2</v>
      </c>
      <c r="D24" s="10">
        <v>1</v>
      </c>
      <c r="E24" s="95"/>
      <c r="F24" s="2"/>
      <c r="G24" s="95"/>
      <c r="H24" s="77">
        <f t="shared" si="0"/>
        <v>0</v>
      </c>
      <c r="I24" s="9"/>
      <c r="J24" s="14"/>
    </row>
    <row r="25" spans="1:11" x14ac:dyDescent="0.25">
      <c r="A25" s="11" t="s">
        <v>19</v>
      </c>
      <c r="B25" s="9">
        <v>3</v>
      </c>
      <c r="C25" s="10">
        <v>3</v>
      </c>
      <c r="D25" s="10">
        <v>1</v>
      </c>
      <c r="E25" s="95"/>
      <c r="F25" s="2"/>
      <c r="G25" s="95"/>
      <c r="H25" s="77">
        <f t="shared" si="0"/>
        <v>0</v>
      </c>
      <c r="I25" s="9"/>
    </row>
    <row r="26" spans="1:11" ht="15.75" thickBot="1" x14ac:dyDescent="0.3">
      <c r="A26" s="26" t="s">
        <v>0</v>
      </c>
      <c r="B26" s="27">
        <v>40</v>
      </c>
      <c r="C26" s="28">
        <v>4</v>
      </c>
      <c r="D26" s="28">
        <v>1</v>
      </c>
      <c r="E26" s="96"/>
      <c r="F26" s="3"/>
      <c r="G26" s="96"/>
      <c r="H26" s="79">
        <f>((E26*F26)+G26)*B26*C26</f>
        <v>0</v>
      </c>
      <c r="I26" s="9"/>
    </row>
    <row r="27" spans="1:11" x14ac:dyDescent="0.25">
      <c r="A27" s="14"/>
      <c r="B27" s="14"/>
      <c r="C27" s="14"/>
      <c r="D27" s="14"/>
      <c r="E27" s="14"/>
      <c r="F27" s="14"/>
      <c r="G27" s="14"/>
      <c r="H27" s="14"/>
      <c r="I27" s="14"/>
    </row>
    <row r="28" spans="1:11" ht="15.75" thickBot="1" x14ac:dyDescent="0.3">
      <c r="A28" s="23"/>
      <c r="B28" s="23"/>
      <c r="C28" s="23"/>
      <c r="D28" s="23"/>
      <c r="E28" s="23"/>
      <c r="F28" s="23"/>
      <c r="G28" s="23"/>
      <c r="H28" s="23"/>
      <c r="I28" s="23"/>
      <c r="J28" s="23"/>
    </row>
    <row r="29" spans="1:11" ht="15.75" thickBot="1" x14ac:dyDescent="0.3">
      <c r="A29" s="115" t="s">
        <v>47</v>
      </c>
      <c r="B29" s="116"/>
      <c r="C29" s="117"/>
      <c r="D29" s="117"/>
      <c r="E29" s="117"/>
      <c r="F29" s="117"/>
      <c r="G29" s="117"/>
      <c r="H29" s="117"/>
      <c r="I29" s="118"/>
      <c r="J29" s="9"/>
    </row>
    <row r="30" spans="1:11" ht="30" x14ac:dyDescent="0.25">
      <c r="A30" s="19"/>
      <c r="B30" s="100" t="s">
        <v>3</v>
      </c>
      <c r="C30" s="102" t="s">
        <v>1</v>
      </c>
      <c r="D30" s="102" t="s">
        <v>20</v>
      </c>
      <c r="E30" s="102" t="s">
        <v>34</v>
      </c>
      <c r="F30" s="102" t="s">
        <v>2</v>
      </c>
      <c r="G30" s="101" t="s">
        <v>44</v>
      </c>
      <c r="H30" s="101" t="s">
        <v>36</v>
      </c>
      <c r="I30" s="103" t="s">
        <v>65</v>
      </c>
      <c r="J30" s="9"/>
    </row>
    <row r="31" spans="1:11" x14ac:dyDescent="0.25">
      <c r="A31" s="20" t="s">
        <v>13</v>
      </c>
      <c r="B31" s="13">
        <v>4</v>
      </c>
      <c r="C31" s="14">
        <v>2</v>
      </c>
      <c r="D31" s="14">
        <v>1</v>
      </c>
      <c r="E31" s="94"/>
      <c r="F31" s="1"/>
      <c r="G31" s="94"/>
      <c r="H31" s="94"/>
      <c r="I31" s="77">
        <f>((((E31*F31)+G31)*B31*C31)+H31)</f>
        <v>0</v>
      </c>
      <c r="J31" s="9"/>
    </row>
    <row r="32" spans="1:11" ht="15.75" thickBot="1" x14ac:dyDescent="0.3">
      <c r="A32" s="26" t="s">
        <v>7</v>
      </c>
      <c r="B32" s="27">
        <v>4</v>
      </c>
      <c r="C32" s="29">
        <v>2</v>
      </c>
      <c r="D32" s="28">
        <v>1</v>
      </c>
      <c r="E32" s="96"/>
      <c r="F32" s="3"/>
      <c r="G32" s="96"/>
      <c r="H32" s="96"/>
      <c r="I32" s="79">
        <f>((((E32*F32)+G32)*B32*C32)+H32)</f>
        <v>0</v>
      </c>
      <c r="J32" s="9"/>
    </row>
    <row r="33" spans="1:11" x14ac:dyDescent="0.25">
      <c r="A33" s="14"/>
      <c r="B33" s="14"/>
      <c r="C33" s="14"/>
      <c r="D33" s="14"/>
      <c r="E33" s="14"/>
      <c r="F33" s="14"/>
      <c r="G33" s="14"/>
      <c r="H33" s="14"/>
      <c r="I33" s="14"/>
      <c r="J33" s="14"/>
    </row>
    <row r="34" spans="1:11" ht="15.75" thickBot="1" x14ac:dyDescent="0.3">
      <c r="A34" s="23"/>
      <c r="B34" s="23"/>
      <c r="C34" s="23"/>
      <c r="D34" s="23"/>
      <c r="E34" s="23"/>
      <c r="F34" s="23"/>
      <c r="G34" s="23"/>
      <c r="H34" s="23"/>
      <c r="I34" s="23"/>
      <c r="J34" s="23"/>
      <c r="K34" s="23"/>
    </row>
    <row r="35" spans="1:11" ht="15.75" thickBot="1" x14ac:dyDescent="0.3">
      <c r="A35" s="17" t="s">
        <v>48</v>
      </c>
      <c r="B35" s="30"/>
      <c r="C35" s="31"/>
      <c r="D35" s="31"/>
      <c r="E35" s="31"/>
      <c r="F35" s="31"/>
      <c r="G35" s="92"/>
      <c r="H35" s="31"/>
      <c r="I35" s="31"/>
      <c r="J35" s="18"/>
      <c r="K35" s="9"/>
    </row>
    <row r="36" spans="1:11" x14ac:dyDescent="0.25">
      <c r="A36" s="32"/>
      <c r="B36" s="33" t="s">
        <v>3</v>
      </c>
      <c r="C36" s="34" t="s">
        <v>1</v>
      </c>
      <c r="D36" s="34" t="s">
        <v>20</v>
      </c>
      <c r="E36" s="34" t="s">
        <v>34</v>
      </c>
      <c r="F36" s="34" t="s">
        <v>2</v>
      </c>
      <c r="G36" s="89" t="s">
        <v>65</v>
      </c>
      <c r="H36" s="35"/>
      <c r="I36" s="35"/>
      <c r="J36" s="36"/>
    </row>
    <row r="37" spans="1:11" x14ac:dyDescent="0.25">
      <c r="A37" s="37" t="s">
        <v>31</v>
      </c>
      <c r="B37" s="38">
        <v>5</v>
      </c>
      <c r="C37" s="39">
        <v>2</v>
      </c>
      <c r="D37" s="39">
        <v>1</v>
      </c>
      <c r="E37" s="97"/>
      <c r="F37" s="4"/>
      <c r="G37" s="84">
        <f>((F37*E37))*B37*C37</f>
        <v>0</v>
      </c>
      <c r="H37" s="35"/>
      <c r="I37" s="35"/>
      <c r="J37" s="36"/>
    </row>
    <row r="38" spans="1:11" x14ac:dyDescent="0.25">
      <c r="A38" s="40"/>
      <c r="B38" s="41"/>
      <c r="C38" s="41"/>
      <c r="D38" s="41"/>
      <c r="E38" s="41"/>
      <c r="F38" s="41"/>
      <c r="G38" s="41"/>
      <c r="H38" s="41"/>
      <c r="I38" s="41"/>
      <c r="J38" s="36"/>
      <c r="K38" s="9"/>
    </row>
    <row r="39" spans="1:11" x14ac:dyDescent="0.25">
      <c r="A39" s="42"/>
      <c r="B39" s="43"/>
      <c r="C39" s="43"/>
      <c r="D39" s="43"/>
      <c r="E39" s="43"/>
      <c r="F39" s="43"/>
      <c r="G39" s="43"/>
      <c r="H39" s="43"/>
      <c r="I39" s="86"/>
      <c r="J39" s="44"/>
      <c r="K39" s="9"/>
    </row>
    <row r="40" spans="1:11" x14ac:dyDescent="0.25">
      <c r="A40" s="45"/>
      <c r="B40" s="46" t="s">
        <v>3</v>
      </c>
      <c r="C40" s="34" t="s">
        <v>1</v>
      </c>
      <c r="D40" s="34" t="s">
        <v>20</v>
      </c>
      <c r="E40" s="34" t="s">
        <v>34</v>
      </c>
      <c r="F40" s="34" t="s">
        <v>2</v>
      </c>
      <c r="G40" s="34" t="s">
        <v>21</v>
      </c>
      <c r="H40" s="34" t="s">
        <v>33</v>
      </c>
      <c r="I40" s="91" t="s">
        <v>65</v>
      </c>
      <c r="J40" s="47"/>
    </row>
    <row r="41" spans="1:11" x14ac:dyDescent="0.25">
      <c r="A41" s="37" t="s">
        <v>23</v>
      </c>
      <c r="B41" s="38">
        <v>5</v>
      </c>
      <c r="C41" s="39">
        <v>2</v>
      </c>
      <c r="D41" s="39">
        <v>1</v>
      </c>
      <c r="E41" s="97"/>
      <c r="F41" s="4"/>
      <c r="G41" s="39">
        <v>2</v>
      </c>
      <c r="H41" s="97"/>
      <c r="I41" s="83">
        <f>((E41*F41)+(G41*H41))*B41*C41</f>
        <v>0</v>
      </c>
      <c r="J41" s="47"/>
    </row>
    <row r="42" spans="1:11" x14ac:dyDescent="0.25">
      <c r="A42" s="40"/>
      <c r="B42" s="41"/>
      <c r="C42" s="41"/>
      <c r="D42" s="41"/>
      <c r="E42" s="41"/>
      <c r="F42" s="41"/>
      <c r="G42" s="41"/>
      <c r="H42" s="41"/>
      <c r="I42" s="41"/>
      <c r="J42" s="36"/>
      <c r="K42" s="9"/>
    </row>
    <row r="43" spans="1:11" x14ac:dyDescent="0.25">
      <c r="A43" s="42"/>
      <c r="B43" s="43"/>
      <c r="C43" s="43"/>
      <c r="D43" s="43"/>
      <c r="E43" s="43"/>
      <c r="F43" s="43"/>
      <c r="G43" s="43"/>
      <c r="H43" s="43"/>
      <c r="I43" s="48"/>
      <c r="J43" s="44"/>
      <c r="K43" s="9"/>
    </row>
    <row r="44" spans="1:11" x14ac:dyDescent="0.25">
      <c r="A44" s="45"/>
      <c r="B44" s="46" t="s">
        <v>3</v>
      </c>
      <c r="C44" s="34" t="s">
        <v>1</v>
      </c>
      <c r="D44" s="34" t="s">
        <v>20</v>
      </c>
      <c r="E44" s="34" t="s">
        <v>34</v>
      </c>
      <c r="F44" s="34" t="s">
        <v>2</v>
      </c>
      <c r="G44" s="93" t="s">
        <v>65</v>
      </c>
      <c r="H44" s="90"/>
      <c r="I44" s="48"/>
      <c r="J44" s="36"/>
      <c r="K44" s="9"/>
    </row>
    <row r="45" spans="1:11" x14ac:dyDescent="0.25">
      <c r="A45" s="37" t="s">
        <v>24</v>
      </c>
      <c r="B45" s="38">
        <v>5</v>
      </c>
      <c r="C45" s="39">
        <v>2</v>
      </c>
      <c r="D45" s="39">
        <v>1</v>
      </c>
      <c r="E45" s="97"/>
      <c r="F45" s="4"/>
      <c r="G45" s="84">
        <f>F45*E45*B45*C45</f>
        <v>0</v>
      </c>
      <c r="H45" s="35"/>
      <c r="I45" s="48"/>
      <c r="J45" s="36"/>
      <c r="K45" s="9"/>
    </row>
    <row r="46" spans="1:11" x14ac:dyDescent="0.25">
      <c r="A46" s="49"/>
      <c r="B46" s="50"/>
      <c r="C46" s="51"/>
      <c r="D46" s="51"/>
      <c r="E46" s="51"/>
      <c r="F46" s="51"/>
      <c r="G46" s="51"/>
      <c r="H46" s="52"/>
      <c r="I46" s="53"/>
      <c r="J46" s="36"/>
      <c r="K46" s="9"/>
    </row>
    <row r="47" spans="1:11" x14ac:dyDescent="0.25">
      <c r="A47" s="54"/>
      <c r="B47" s="51"/>
      <c r="C47" s="51"/>
      <c r="D47" s="51"/>
      <c r="E47" s="51"/>
      <c r="F47" s="51"/>
      <c r="G47" s="51"/>
      <c r="H47" s="51"/>
      <c r="I47" s="43"/>
      <c r="J47" s="44"/>
      <c r="K47" s="9"/>
    </row>
    <row r="48" spans="1:11" x14ac:dyDescent="0.25">
      <c r="A48" s="55"/>
      <c r="B48" s="33" t="s">
        <v>35</v>
      </c>
      <c r="C48" s="34" t="s">
        <v>1</v>
      </c>
      <c r="D48" s="34" t="s">
        <v>20</v>
      </c>
      <c r="E48" s="34" t="s">
        <v>34</v>
      </c>
      <c r="F48" s="34" t="s">
        <v>2</v>
      </c>
      <c r="G48" s="89" t="s">
        <v>65</v>
      </c>
      <c r="H48" s="90"/>
      <c r="I48" s="48"/>
      <c r="J48" s="36"/>
    </row>
    <row r="49" spans="1:11" x14ac:dyDescent="0.25">
      <c r="A49" s="56" t="s">
        <v>25</v>
      </c>
      <c r="B49" s="38">
        <v>3</v>
      </c>
      <c r="C49" s="39">
        <v>2</v>
      </c>
      <c r="D49" s="39">
        <v>1</v>
      </c>
      <c r="E49" s="97"/>
      <c r="F49" s="4"/>
      <c r="G49" s="84">
        <f>((F49*E49))*B49*C49</f>
        <v>0</v>
      </c>
      <c r="H49" s="35"/>
      <c r="I49" s="48"/>
      <c r="J49" s="36"/>
    </row>
    <row r="50" spans="1:11" x14ac:dyDescent="0.25">
      <c r="A50" s="40"/>
      <c r="B50" s="41"/>
      <c r="C50" s="41"/>
      <c r="D50" s="41"/>
      <c r="E50" s="41"/>
      <c r="F50" s="41"/>
      <c r="G50" s="41"/>
      <c r="H50" s="41"/>
      <c r="I50" s="41"/>
      <c r="J50" s="36"/>
      <c r="K50" s="9"/>
    </row>
    <row r="51" spans="1:11" x14ac:dyDescent="0.25">
      <c r="A51" s="42"/>
      <c r="B51" s="43"/>
      <c r="C51" s="43"/>
      <c r="D51" s="43"/>
      <c r="E51" s="43"/>
      <c r="F51" s="43"/>
      <c r="G51" s="43"/>
      <c r="H51" s="43"/>
      <c r="I51" s="43"/>
      <c r="J51" s="44"/>
      <c r="K51" s="9"/>
    </row>
    <row r="52" spans="1:11" x14ac:dyDescent="0.25">
      <c r="A52" s="57"/>
      <c r="B52" s="46" t="s">
        <v>3</v>
      </c>
      <c r="C52" s="34" t="s">
        <v>1</v>
      </c>
      <c r="D52" s="34" t="s">
        <v>20</v>
      </c>
      <c r="E52" s="34" t="s">
        <v>34</v>
      </c>
      <c r="F52" s="34" t="s">
        <v>2</v>
      </c>
      <c r="G52" s="34" t="s">
        <v>21</v>
      </c>
      <c r="H52" s="58" t="s">
        <v>33</v>
      </c>
      <c r="I52" s="89" t="s">
        <v>65</v>
      </c>
      <c r="J52" s="88"/>
    </row>
    <row r="53" spans="1:11" x14ac:dyDescent="0.25">
      <c r="A53" s="37" t="s">
        <v>26</v>
      </c>
      <c r="B53" s="38">
        <v>3</v>
      </c>
      <c r="C53" s="39">
        <v>2</v>
      </c>
      <c r="D53" s="39">
        <v>1</v>
      </c>
      <c r="E53" s="97"/>
      <c r="F53" s="4"/>
      <c r="G53" s="39">
        <v>2</v>
      </c>
      <c r="H53" s="97"/>
      <c r="I53" s="83">
        <f>((E53*F53)+(G53*H53))*B53*C53</f>
        <v>0</v>
      </c>
      <c r="J53" s="47"/>
    </row>
    <row r="54" spans="1:11" x14ac:dyDescent="0.25">
      <c r="A54" s="40"/>
      <c r="B54" s="41"/>
      <c r="C54" s="41"/>
      <c r="D54" s="41"/>
      <c r="E54" s="41"/>
      <c r="F54" s="41"/>
      <c r="G54" s="41"/>
      <c r="H54" s="41"/>
      <c r="I54" s="41"/>
      <c r="J54" s="47"/>
      <c r="K54" s="9"/>
    </row>
    <row r="55" spans="1:11" x14ac:dyDescent="0.25">
      <c r="A55" s="42"/>
      <c r="B55" s="43"/>
      <c r="C55" s="43"/>
      <c r="D55" s="43"/>
      <c r="E55" s="43"/>
      <c r="F55" s="43"/>
      <c r="G55" s="86"/>
      <c r="H55" s="43"/>
      <c r="I55" s="48"/>
      <c r="J55" s="44"/>
      <c r="K55" s="9"/>
    </row>
    <row r="56" spans="1:11" x14ac:dyDescent="0.25">
      <c r="A56" s="45"/>
      <c r="B56" s="46" t="s">
        <v>3</v>
      </c>
      <c r="C56" s="34" t="s">
        <v>1</v>
      </c>
      <c r="D56" s="34" t="s">
        <v>20</v>
      </c>
      <c r="E56" s="34" t="s">
        <v>34</v>
      </c>
      <c r="F56" s="34" t="s">
        <v>2</v>
      </c>
      <c r="G56" s="89" t="s">
        <v>65</v>
      </c>
      <c r="H56" s="35"/>
      <c r="I56" s="48"/>
      <c r="J56" s="36"/>
      <c r="K56" s="9"/>
    </row>
    <row r="57" spans="1:11" x14ac:dyDescent="0.25">
      <c r="A57" s="37" t="s">
        <v>27</v>
      </c>
      <c r="B57" s="38">
        <v>3</v>
      </c>
      <c r="C57" s="39">
        <v>2</v>
      </c>
      <c r="D57" s="39">
        <v>1</v>
      </c>
      <c r="E57" s="97"/>
      <c r="F57" s="4"/>
      <c r="G57" s="84">
        <f>F57*E57*B57*C57</f>
        <v>0</v>
      </c>
      <c r="H57" s="35"/>
      <c r="I57" s="48"/>
      <c r="J57" s="36"/>
      <c r="K57" s="9"/>
    </row>
    <row r="58" spans="1:11" x14ac:dyDescent="0.25">
      <c r="A58" s="40"/>
      <c r="B58" s="41"/>
      <c r="C58" s="41"/>
      <c r="D58" s="41"/>
      <c r="E58" s="41"/>
      <c r="F58" s="41"/>
      <c r="G58" s="41"/>
      <c r="H58" s="41"/>
      <c r="I58" s="48"/>
      <c r="J58" s="36"/>
      <c r="K58" s="9"/>
    </row>
    <row r="59" spans="1:11" x14ac:dyDescent="0.25">
      <c r="A59" s="42"/>
      <c r="B59" s="43"/>
      <c r="C59" s="43"/>
      <c r="D59" s="43"/>
      <c r="E59" s="43"/>
      <c r="F59" s="43"/>
      <c r="G59" s="86"/>
      <c r="H59" s="43"/>
      <c r="I59" s="43"/>
      <c r="J59" s="44"/>
      <c r="K59" s="9"/>
    </row>
    <row r="60" spans="1:11" x14ac:dyDescent="0.25">
      <c r="A60" s="45"/>
      <c r="B60" s="33" t="s">
        <v>35</v>
      </c>
      <c r="C60" s="34" t="s">
        <v>1</v>
      </c>
      <c r="D60" s="34" t="s">
        <v>20</v>
      </c>
      <c r="E60" s="34" t="s">
        <v>34</v>
      </c>
      <c r="F60" s="34" t="s">
        <v>2</v>
      </c>
      <c r="G60" s="87" t="s">
        <v>65</v>
      </c>
      <c r="H60" s="90"/>
      <c r="I60" s="48"/>
      <c r="J60" s="36"/>
    </row>
    <row r="61" spans="1:11" ht="15.75" thickBot="1" x14ac:dyDescent="0.3">
      <c r="A61" s="37" t="s">
        <v>28</v>
      </c>
      <c r="B61" s="38">
        <v>1</v>
      </c>
      <c r="C61" s="39">
        <v>3</v>
      </c>
      <c r="D61" s="39">
        <v>1</v>
      </c>
      <c r="E61" s="97"/>
      <c r="F61" s="4"/>
      <c r="G61" s="84">
        <f>((F61*E61))*B61*C61</f>
        <v>0</v>
      </c>
      <c r="H61" s="59"/>
      <c r="I61" s="48"/>
      <c r="J61" s="36"/>
    </row>
    <row r="62" spans="1:11" x14ac:dyDescent="0.25">
      <c r="A62" s="40"/>
      <c r="B62" s="41"/>
      <c r="C62" s="41"/>
      <c r="D62" s="41"/>
      <c r="E62" s="41"/>
      <c r="F62" s="41"/>
      <c r="G62" s="41"/>
      <c r="H62" s="41"/>
      <c r="I62" s="41"/>
      <c r="J62" s="36"/>
      <c r="K62" s="9"/>
    </row>
    <row r="63" spans="1:11" x14ac:dyDescent="0.25">
      <c r="A63" s="42"/>
      <c r="B63" s="43"/>
      <c r="C63" s="43"/>
      <c r="D63" s="43"/>
      <c r="E63" s="43"/>
      <c r="F63" s="43"/>
      <c r="G63" s="43"/>
      <c r="H63" s="43"/>
      <c r="I63" s="86"/>
      <c r="J63" s="44"/>
      <c r="K63" s="9"/>
    </row>
    <row r="64" spans="1:11" x14ac:dyDescent="0.25">
      <c r="A64" s="57"/>
      <c r="B64" s="46" t="s">
        <v>3</v>
      </c>
      <c r="C64" s="34" t="s">
        <v>1</v>
      </c>
      <c r="D64" s="34" t="s">
        <v>20</v>
      </c>
      <c r="E64" s="34" t="s">
        <v>34</v>
      </c>
      <c r="F64" s="34" t="s">
        <v>2</v>
      </c>
      <c r="G64" s="34" t="s">
        <v>21</v>
      </c>
      <c r="H64" s="34" t="s">
        <v>33</v>
      </c>
      <c r="I64" s="87" t="s">
        <v>65</v>
      </c>
      <c r="J64" s="88"/>
    </row>
    <row r="65" spans="1:11" x14ac:dyDescent="0.25">
      <c r="A65" s="37" t="s">
        <v>29</v>
      </c>
      <c r="B65" s="38">
        <v>1</v>
      </c>
      <c r="C65" s="39">
        <v>3</v>
      </c>
      <c r="D65" s="39">
        <v>1</v>
      </c>
      <c r="E65" s="97"/>
      <c r="F65" s="4"/>
      <c r="G65" s="39">
        <v>2</v>
      </c>
      <c r="H65" s="97"/>
      <c r="I65" s="83">
        <f>((E65*F65)+(G65*H65))*B65*C65</f>
        <v>0</v>
      </c>
      <c r="J65" s="60"/>
    </row>
    <row r="66" spans="1:11" x14ac:dyDescent="0.25">
      <c r="A66" s="40"/>
      <c r="B66" s="41"/>
      <c r="C66" s="41"/>
      <c r="D66" s="41"/>
      <c r="E66" s="41"/>
      <c r="F66" s="41"/>
      <c r="G66" s="41"/>
      <c r="H66" s="41"/>
      <c r="I66" s="41"/>
      <c r="J66" s="61"/>
      <c r="K66" s="9"/>
    </row>
    <row r="67" spans="1:11" x14ac:dyDescent="0.25">
      <c r="A67" s="42"/>
      <c r="B67" s="43"/>
      <c r="C67" s="43"/>
      <c r="D67" s="43"/>
      <c r="E67" s="43"/>
      <c r="F67" s="43"/>
      <c r="G67" s="43"/>
      <c r="H67" s="43"/>
      <c r="I67" s="48"/>
      <c r="J67" s="36"/>
      <c r="K67" s="9"/>
    </row>
    <row r="68" spans="1:11" x14ac:dyDescent="0.25">
      <c r="A68" s="45"/>
      <c r="B68" s="46" t="s">
        <v>3</v>
      </c>
      <c r="C68" s="34" t="s">
        <v>1</v>
      </c>
      <c r="D68" s="34" t="s">
        <v>20</v>
      </c>
      <c r="E68" s="34" t="s">
        <v>34</v>
      </c>
      <c r="F68" s="34" t="s">
        <v>22</v>
      </c>
      <c r="G68" s="89" t="s">
        <v>65</v>
      </c>
      <c r="H68" s="35"/>
      <c r="I68" s="48"/>
      <c r="J68" s="36"/>
      <c r="K68" s="9"/>
    </row>
    <row r="69" spans="1:11" ht="15.75" thickBot="1" x14ac:dyDescent="0.3">
      <c r="A69" s="62" t="s">
        <v>30</v>
      </c>
      <c r="B69" s="63">
        <v>1</v>
      </c>
      <c r="C69" s="64">
        <v>3</v>
      </c>
      <c r="D69" s="64">
        <v>1</v>
      </c>
      <c r="E69" s="98"/>
      <c r="F69" s="5"/>
      <c r="G69" s="82">
        <f>F69*E69*B69*C69</f>
        <v>0</v>
      </c>
      <c r="H69" s="65"/>
      <c r="I69" s="66"/>
      <c r="J69" s="67"/>
      <c r="K69" s="9"/>
    </row>
    <row r="70" spans="1:11" x14ac:dyDescent="0.25">
      <c r="A70" s="14"/>
      <c r="B70" s="14"/>
      <c r="C70" s="14"/>
      <c r="D70" s="14"/>
      <c r="E70" s="14"/>
      <c r="F70" s="14"/>
      <c r="G70" s="14"/>
      <c r="H70" s="14"/>
      <c r="I70" s="14"/>
      <c r="J70" s="14"/>
      <c r="K70" s="14"/>
    </row>
    <row r="71" spans="1:11" ht="15.75" thickBot="1" x14ac:dyDescent="0.3">
      <c r="A71" s="23"/>
      <c r="B71" s="23"/>
      <c r="C71" s="23"/>
      <c r="D71" s="23"/>
      <c r="E71" s="23"/>
    </row>
    <row r="72" spans="1:11" ht="15.75" thickBot="1" x14ac:dyDescent="0.3">
      <c r="A72" s="68" t="s">
        <v>49</v>
      </c>
      <c r="B72" s="112"/>
      <c r="C72" s="113"/>
      <c r="D72" s="114"/>
      <c r="E72" s="9"/>
    </row>
    <row r="73" spans="1:11" ht="45" x14ac:dyDescent="0.25">
      <c r="A73" s="69"/>
      <c r="B73" s="100" t="s">
        <v>3</v>
      </c>
      <c r="C73" s="101" t="s">
        <v>64</v>
      </c>
      <c r="D73" s="103" t="s">
        <v>65</v>
      </c>
      <c r="E73" s="9"/>
    </row>
    <row r="74" spans="1:11" x14ac:dyDescent="0.25">
      <c r="A74" s="70" t="s">
        <v>5</v>
      </c>
      <c r="B74" s="71">
        <v>2</v>
      </c>
      <c r="C74" s="94"/>
      <c r="D74" s="80">
        <f>B74*C74</f>
        <v>0</v>
      </c>
      <c r="E74" s="9"/>
    </row>
    <row r="75" spans="1:11" x14ac:dyDescent="0.25">
      <c r="A75" s="72" t="s">
        <v>6</v>
      </c>
      <c r="B75" s="73">
        <v>1</v>
      </c>
      <c r="C75" s="95"/>
      <c r="D75" s="80">
        <f t="shared" ref="D75:D77" si="1">B75*C75</f>
        <v>0</v>
      </c>
      <c r="E75" s="9"/>
    </row>
    <row r="76" spans="1:11" x14ac:dyDescent="0.25">
      <c r="A76" s="72" t="s">
        <v>8</v>
      </c>
      <c r="B76" s="73">
        <v>1</v>
      </c>
      <c r="C76" s="95"/>
      <c r="D76" s="80">
        <f t="shared" si="1"/>
        <v>0</v>
      </c>
      <c r="E76" s="9"/>
    </row>
    <row r="77" spans="1:11" x14ac:dyDescent="0.25">
      <c r="A77" s="72" t="s">
        <v>9</v>
      </c>
      <c r="B77" s="73">
        <v>1</v>
      </c>
      <c r="C77" s="95"/>
      <c r="D77" s="80">
        <f t="shared" si="1"/>
        <v>0</v>
      </c>
      <c r="E77" s="9"/>
    </row>
    <row r="78" spans="1:11" ht="15.75" thickBot="1" x14ac:dyDescent="0.3">
      <c r="A78" s="74" t="s">
        <v>11</v>
      </c>
      <c r="B78" s="75">
        <v>2</v>
      </c>
      <c r="C78" s="99"/>
      <c r="D78" s="81">
        <f>B78*C78</f>
        <v>0</v>
      </c>
      <c r="E78" s="9"/>
    </row>
    <row r="79" spans="1:11" x14ac:dyDescent="0.25">
      <c r="A79" s="14"/>
      <c r="B79" s="14"/>
      <c r="C79" s="14"/>
      <c r="D79" s="14"/>
      <c r="E79" s="14"/>
    </row>
    <row r="80" spans="1:11" ht="15.75" thickBot="1" x14ac:dyDescent="0.3">
      <c r="A80" s="23"/>
      <c r="B80" s="23"/>
      <c r="C80" s="23"/>
      <c r="D80" s="23"/>
      <c r="E80" s="23"/>
      <c r="F80" s="23"/>
    </row>
    <row r="81" spans="1:6" ht="15.75" thickBot="1" x14ac:dyDescent="0.3">
      <c r="A81" s="17" t="s">
        <v>50</v>
      </c>
      <c r="B81" s="104"/>
      <c r="C81" s="92"/>
      <c r="D81" s="92"/>
      <c r="E81" s="105"/>
      <c r="F81" s="9"/>
    </row>
    <row r="82" spans="1:6" x14ac:dyDescent="0.25">
      <c r="A82" s="19"/>
      <c r="B82" s="100" t="s">
        <v>3</v>
      </c>
      <c r="C82" s="102" t="s">
        <v>32</v>
      </c>
      <c r="D82" s="102" t="s">
        <v>34</v>
      </c>
      <c r="E82" s="103" t="s">
        <v>65</v>
      </c>
      <c r="F82" s="9"/>
    </row>
    <row r="83" spans="1:6" x14ac:dyDescent="0.25">
      <c r="A83" s="20" t="s">
        <v>4</v>
      </c>
      <c r="B83" s="13">
        <v>9</v>
      </c>
      <c r="C83" s="1"/>
      <c r="D83" s="94"/>
      <c r="E83" s="77">
        <f>B83*C83*D83</f>
        <v>0</v>
      </c>
      <c r="F83" s="9"/>
    </row>
    <row r="84" spans="1:6" x14ac:dyDescent="0.25">
      <c r="A84" s="11" t="s">
        <v>5</v>
      </c>
      <c r="B84" s="9">
        <v>6</v>
      </c>
      <c r="C84" s="2"/>
      <c r="D84" s="95"/>
      <c r="E84" s="77">
        <f t="shared" ref="E84:E98" si="2">B84*C84*D84</f>
        <v>0</v>
      </c>
      <c r="F84" s="9"/>
    </row>
    <row r="85" spans="1:6" x14ac:dyDescent="0.25">
      <c r="A85" s="11" t="s">
        <v>6</v>
      </c>
      <c r="B85" s="9">
        <v>6</v>
      </c>
      <c r="C85" s="2"/>
      <c r="D85" s="95"/>
      <c r="E85" s="77">
        <f t="shared" si="2"/>
        <v>0</v>
      </c>
      <c r="F85" s="9"/>
    </row>
    <row r="86" spans="1:6" x14ac:dyDescent="0.25">
      <c r="A86" s="11" t="s">
        <v>7</v>
      </c>
      <c r="B86" s="9">
        <v>8</v>
      </c>
      <c r="C86" s="2"/>
      <c r="D86" s="95"/>
      <c r="E86" s="77">
        <f t="shared" si="2"/>
        <v>0</v>
      </c>
      <c r="F86" s="9"/>
    </row>
    <row r="87" spans="1:6" x14ac:dyDescent="0.25">
      <c r="A87" s="11" t="s">
        <v>8</v>
      </c>
      <c r="B87" s="9">
        <v>5</v>
      </c>
      <c r="C87" s="2"/>
      <c r="D87" s="95"/>
      <c r="E87" s="77">
        <f t="shared" si="2"/>
        <v>0</v>
      </c>
      <c r="F87" s="9"/>
    </row>
    <row r="88" spans="1:6" x14ac:dyDescent="0.25">
      <c r="A88" s="11" t="s">
        <v>9</v>
      </c>
      <c r="B88" s="9">
        <v>5</v>
      </c>
      <c r="C88" s="2"/>
      <c r="D88" s="95"/>
      <c r="E88" s="77">
        <f t="shared" si="2"/>
        <v>0</v>
      </c>
      <c r="F88" s="9"/>
    </row>
    <row r="89" spans="1:6" x14ac:dyDescent="0.25">
      <c r="A89" s="11" t="s">
        <v>10</v>
      </c>
      <c r="B89" s="9">
        <v>6</v>
      </c>
      <c r="C89" s="2"/>
      <c r="D89" s="95"/>
      <c r="E89" s="77">
        <f t="shared" si="2"/>
        <v>0</v>
      </c>
      <c r="F89" s="9"/>
    </row>
    <row r="90" spans="1:6" x14ac:dyDescent="0.25">
      <c r="A90" s="11" t="s">
        <v>11</v>
      </c>
      <c r="B90" s="9">
        <v>8</v>
      </c>
      <c r="C90" s="2"/>
      <c r="D90" s="95"/>
      <c r="E90" s="77">
        <f t="shared" si="2"/>
        <v>0</v>
      </c>
      <c r="F90" s="9"/>
    </row>
    <row r="91" spans="1:6" x14ac:dyDescent="0.25">
      <c r="A91" s="11" t="s">
        <v>12</v>
      </c>
      <c r="B91" s="9">
        <v>6</v>
      </c>
      <c r="C91" s="2"/>
      <c r="D91" s="95"/>
      <c r="E91" s="77">
        <f t="shared" si="2"/>
        <v>0</v>
      </c>
      <c r="F91" s="9"/>
    </row>
    <row r="92" spans="1:6" x14ac:dyDescent="0.25">
      <c r="A92" s="11" t="s">
        <v>13</v>
      </c>
      <c r="B92" s="9">
        <v>4</v>
      </c>
      <c r="C92" s="2"/>
      <c r="D92" s="95"/>
      <c r="E92" s="77">
        <f t="shared" si="2"/>
        <v>0</v>
      </c>
      <c r="F92" s="9"/>
    </row>
    <row r="93" spans="1:6" x14ac:dyDescent="0.25">
      <c r="A93" s="11" t="s">
        <v>14</v>
      </c>
      <c r="B93" s="9">
        <v>1</v>
      </c>
      <c r="C93" s="2"/>
      <c r="D93" s="95"/>
      <c r="E93" s="77">
        <f t="shared" si="2"/>
        <v>0</v>
      </c>
      <c r="F93" s="9"/>
    </row>
    <row r="94" spans="1:6" x14ac:dyDescent="0.25">
      <c r="A94" s="11" t="s">
        <v>15</v>
      </c>
      <c r="B94" s="73">
        <v>3</v>
      </c>
      <c r="C94" s="2"/>
      <c r="D94" s="95"/>
      <c r="E94" s="77">
        <f t="shared" si="2"/>
        <v>0</v>
      </c>
      <c r="F94" s="9"/>
    </row>
    <row r="95" spans="1:6" x14ac:dyDescent="0.25">
      <c r="A95" s="11" t="s">
        <v>16</v>
      </c>
      <c r="B95" s="9">
        <v>5</v>
      </c>
      <c r="C95" s="2"/>
      <c r="D95" s="95"/>
      <c r="E95" s="77">
        <f t="shared" si="2"/>
        <v>0</v>
      </c>
      <c r="F95" s="9"/>
    </row>
    <row r="96" spans="1:6" x14ac:dyDescent="0.25">
      <c r="A96" s="11" t="s">
        <v>17</v>
      </c>
      <c r="B96" s="9">
        <v>2</v>
      </c>
      <c r="C96" s="2"/>
      <c r="D96" s="95"/>
      <c r="E96" s="77">
        <f t="shared" si="2"/>
        <v>0</v>
      </c>
      <c r="F96" s="9"/>
    </row>
    <row r="97" spans="1:6" x14ac:dyDescent="0.25">
      <c r="A97" s="11" t="s">
        <v>18</v>
      </c>
      <c r="B97" s="9">
        <v>5</v>
      </c>
      <c r="C97" s="2"/>
      <c r="D97" s="95"/>
      <c r="E97" s="77">
        <f t="shared" si="2"/>
        <v>0</v>
      </c>
      <c r="F97" s="9"/>
    </row>
    <row r="98" spans="1:6" x14ac:dyDescent="0.25">
      <c r="A98" s="11" t="s">
        <v>19</v>
      </c>
      <c r="B98" s="9">
        <v>3</v>
      </c>
      <c r="C98" s="2"/>
      <c r="D98" s="95"/>
      <c r="E98" s="77">
        <f t="shared" si="2"/>
        <v>0</v>
      </c>
      <c r="F98" s="9"/>
    </row>
    <row r="99" spans="1:6" ht="15.75" thickBot="1" x14ac:dyDescent="0.3">
      <c r="A99" s="26" t="s">
        <v>0</v>
      </c>
      <c r="B99" s="27">
        <v>40</v>
      </c>
      <c r="C99" s="3"/>
      <c r="D99" s="96"/>
      <c r="E99" s="79">
        <f>B99*C99*D99</f>
        <v>0</v>
      </c>
      <c r="F99" s="9"/>
    </row>
    <row r="100" spans="1:6" x14ac:dyDescent="0.25">
      <c r="A100" s="14"/>
      <c r="B100" s="14"/>
      <c r="C100" s="14"/>
      <c r="D100" s="14"/>
      <c r="E100" s="14"/>
      <c r="F100" s="14"/>
    </row>
    <row r="101" spans="1:6" ht="15.75" thickBot="1" x14ac:dyDescent="0.3">
      <c r="A101" s="23"/>
      <c r="B101" s="23"/>
      <c r="C101" s="23"/>
      <c r="D101" s="23"/>
      <c r="E101" s="23"/>
      <c r="F101" s="23"/>
    </row>
    <row r="102" spans="1:6" ht="15.75" thickBot="1" x14ac:dyDescent="0.3">
      <c r="A102" s="17" t="s">
        <v>51</v>
      </c>
      <c r="B102" s="30"/>
      <c r="C102" s="31"/>
      <c r="D102" s="31"/>
      <c r="E102" s="107"/>
      <c r="F102" s="9"/>
    </row>
    <row r="103" spans="1:6" x14ac:dyDescent="0.25">
      <c r="A103" s="106"/>
      <c r="B103" s="108" t="s">
        <v>38</v>
      </c>
      <c r="C103" s="109" t="s">
        <v>39</v>
      </c>
      <c r="D103" s="110" t="s">
        <v>34</v>
      </c>
      <c r="E103" s="111" t="s">
        <v>65</v>
      </c>
      <c r="F103" s="9"/>
    </row>
    <row r="104" spans="1:6" x14ac:dyDescent="0.25">
      <c r="A104" s="20" t="s">
        <v>37</v>
      </c>
      <c r="B104" s="13">
        <v>3</v>
      </c>
      <c r="C104" s="1"/>
      <c r="D104" s="94"/>
      <c r="E104" s="77">
        <f>B104*C104*D104</f>
        <v>0</v>
      </c>
      <c r="F104" s="9"/>
    </row>
    <row r="105" spans="1:6" ht="15.75" thickBot="1" x14ac:dyDescent="0.3">
      <c r="A105" s="26" t="s">
        <v>40</v>
      </c>
      <c r="B105" s="27">
        <v>1</v>
      </c>
      <c r="C105" s="3"/>
      <c r="D105" s="96"/>
      <c r="E105" s="79">
        <f>B105*C105*D105</f>
        <v>0</v>
      </c>
      <c r="F105" s="9"/>
    </row>
    <row r="106" spans="1:6" x14ac:dyDescent="0.25">
      <c r="A106" s="14"/>
      <c r="B106" s="14"/>
      <c r="C106" s="14"/>
      <c r="D106" s="14"/>
      <c r="E106" s="14"/>
      <c r="F106" s="14"/>
    </row>
    <row r="107" spans="1:6" ht="15.75" thickBot="1" x14ac:dyDescent="0.3">
      <c r="A107" s="23"/>
      <c r="B107" s="23"/>
      <c r="C107" s="23"/>
      <c r="D107" s="23"/>
      <c r="E107" s="23"/>
      <c r="F107" s="23"/>
    </row>
    <row r="108" spans="1:6" ht="15.75" thickBot="1" x14ac:dyDescent="0.3">
      <c r="A108" s="17" t="s">
        <v>52</v>
      </c>
      <c r="B108" s="104"/>
      <c r="C108" s="92"/>
      <c r="D108" s="92"/>
      <c r="E108" s="105"/>
      <c r="F108" s="9"/>
    </row>
    <row r="109" spans="1:6" ht="30" x14ac:dyDescent="0.25">
      <c r="A109" s="19"/>
      <c r="B109" s="100" t="s">
        <v>41</v>
      </c>
      <c r="C109" s="101" t="s">
        <v>45</v>
      </c>
      <c r="D109" s="102" t="s">
        <v>34</v>
      </c>
      <c r="E109" s="103" t="s">
        <v>65</v>
      </c>
      <c r="F109" s="9"/>
    </row>
    <row r="110" spans="1:6" x14ac:dyDescent="0.25">
      <c r="A110" s="20" t="s">
        <v>42</v>
      </c>
      <c r="B110" s="13">
        <v>1</v>
      </c>
      <c r="C110" s="14">
        <v>8</v>
      </c>
      <c r="D110" s="94"/>
      <c r="E110" s="77">
        <f>B110*C110*D110</f>
        <v>0</v>
      </c>
      <c r="F110" s="9"/>
    </row>
    <row r="111" spans="1:6" x14ac:dyDescent="0.25">
      <c r="A111" s="11" t="s">
        <v>43</v>
      </c>
      <c r="B111" s="9">
        <v>1</v>
      </c>
      <c r="C111" s="10">
        <v>8</v>
      </c>
      <c r="D111" s="95"/>
      <c r="E111" s="78">
        <f>B111*C111*D111</f>
        <v>0</v>
      </c>
      <c r="F111" s="9"/>
    </row>
    <row r="112" spans="1:6" ht="15.75" thickBot="1" x14ac:dyDescent="0.3">
      <c r="A112" s="26" t="s">
        <v>53</v>
      </c>
      <c r="B112" s="27">
        <v>3</v>
      </c>
      <c r="C112" s="28">
        <v>6</v>
      </c>
      <c r="D112" s="96"/>
      <c r="E112" s="79">
        <f>B112*C112*D112</f>
        <v>0</v>
      </c>
      <c r="F112" s="9"/>
    </row>
    <row r="113" spans="1:6" x14ac:dyDescent="0.25">
      <c r="A113" s="14"/>
      <c r="B113" s="14"/>
      <c r="C113" s="14"/>
      <c r="D113" s="14"/>
      <c r="E113" s="14"/>
      <c r="F113" s="14"/>
    </row>
    <row r="114" spans="1:6" ht="15.75" thickBot="1" x14ac:dyDescent="0.3">
      <c r="A114" s="23"/>
      <c r="B114" s="23"/>
      <c r="C114" s="23"/>
    </row>
    <row r="115" spans="1:6" ht="15.75" thickBot="1" x14ac:dyDescent="0.3">
      <c r="A115" s="76" t="s">
        <v>66</v>
      </c>
      <c r="B115" s="85">
        <f>SUM(H14:H26,I31:I32,G37,I41,G45,G49,I53,G57,G61,I65,G69,D74:D78,E83:E99,E104:E105,E110:E112)</f>
        <v>0</v>
      </c>
      <c r="C115" s="9"/>
    </row>
    <row r="116" spans="1:6" ht="15.75" thickBot="1" x14ac:dyDescent="0.3">
      <c r="A116" s="76" t="s">
        <v>62</v>
      </c>
      <c r="B116" s="85">
        <f>B115*B9/100</f>
        <v>0</v>
      </c>
      <c r="C116" s="9"/>
    </row>
    <row r="117" spans="1:6" ht="15.75" customHeight="1" thickBot="1" x14ac:dyDescent="0.3">
      <c r="A117" s="76" t="s">
        <v>67</v>
      </c>
      <c r="B117" s="85">
        <f>B115*(B8/100+1)*(B9/100+1)</f>
        <v>0</v>
      </c>
      <c r="C117" s="9"/>
    </row>
  </sheetData>
  <sheetProtection algorithmName="SHA-512" hashValue="xX473hg+LESeFyboa2XSnQRTuW6DT0AGDjr6VgmDF7rA9N1+rlK7ERnr3wn3FKakPGyWPjCYLTa/g+6NBUQNHA==" saltValue="tGwnp2NcJNNK6sXtHU7ceg==" spinCount="100000" sheet="1" objects="1" scenarios="1" selectLockedCells="1"/>
  <mergeCells count="6">
    <mergeCell ref="B6:G6"/>
    <mergeCell ref="A1:H1"/>
    <mergeCell ref="A2:H2"/>
    <mergeCell ref="A3:B3"/>
    <mergeCell ref="C3:H3"/>
    <mergeCell ref="B5:G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Preisblatt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2025-12-10T08:29:32Z</dcterms:modified>
</cp:coreProperties>
</file>